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01 MAMPU\05 GPKI\05 Unit Operasi 1\02 Sijil Digital Pelayan (SSL)\Rujukan SSL\Dokumen Permohonan Baharu\"/>
    </mc:Choice>
  </mc:AlternateContent>
  <xr:revisionPtr revIDLastSave="0" documentId="13_ncr:1_{8ED9AAFE-BE2C-4131-9E94-1FD2254434BD}" xr6:coauthVersionLast="47" xr6:coauthVersionMax="47" xr10:uidLastSave="{00000000-0000-0000-0000-000000000000}"/>
  <bookViews>
    <workbookView xWindow="28680" yWindow="-120" windowWidth="29040" windowHeight="15990" activeTab="1" xr2:uid="{00000000-000D-0000-FFFF-FFFF00000000}"/>
  </bookViews>
  <sheets>
    <sheet name="1. LATAR BELAKANG AGENSI" sheetId="9" r:id="rId1"/>
    <sheet name="2. LATAR BELAKANG LAMAN WEB" sheetId="11" r:id="rId2"/>
    <sheet name="3. PENILAIAN RISIKO" sheetId="8" r:id="rId3"/>
    <sheet name="JADUAL 1" sheetId="2" r:id="rId4"/>
    <sheet name="JADUAL 2" sheetId="3" r:id="rId5"/>
    <sheet name="JADUAL 3" sheetId="12" r:id="rId6"/>
    <sheet name="JADUAL 4" sheetId="4" r:id="rId7"/>
    <sheet name="JADUAL 5" sheetId="5" r:id="rId8"/>
    <sheet name="JADUAL 6" sheetId="6" r:id="rId9"/>
    <sheet name="JADUAL 7" sheetId="13" r:id="rId10"/>
    <sheet name="JADUAL 8" sheetId="14" r:id="rId11"/>
  </sheets>
  <definedNames>
    <definedName name="_xlnm._FilterDatabase" localSheetId="1" hidden="1">'2. LATAR BELAKANG LAMAN WEB'!$A$4:$Q$10</definedName>
    <definedName name="_xlnm._FilterDatabase" localSheetId="2" hidden="1">'3. PENILAIAN RISIKO'!$A$5:$T$11</definedName>
    <definedName name="_xlnm.Print_Area" localSheetId="0">'1. LATAR BELAKANG AGENSI'!$A$1:$C$6</definedName>
    <definedName name="_xlnm.Print_Area" localSheetId="3">'JADUAL 1'!$A$1:$B$6</definedName>
    <definedName name="_xlnm.Print_Area" localSheetId="4">'JADUAL 2'!$A$1:$E$33</definedName>
    <definedName name="_xlnm.Print_Area" localSheetId="5">'JADUAL 3'!$A$1:$C$22</definedName>
    <definedName name="_xlnm.Print_Area" localSheetId="6">'JADUAL 4'!$A$1:$F$11</definedName>
    <definedName name="_xlnm.Print_Area" localSheetId="7">'JADUAL 5'!$A$1:$C$7</definedName>
    <definedName name="_xlnm.Print_Area" localSheetId="8">'JADUAL 6'!$A$1:$G$8</definedName>
    <definedName name="_xlnm.Print_Area" localSheetId="9">'JADUAL 7'!$A$1:$F$15</definedName>
    <definedName name="_xlnm.Print_Area" localSheetId="10">'JADUAL 8'!$A$1:$I$65</definedName>
    <definedName name="_xlnm.Print_Titles" localSheetId="10">'JADUAL 8'!#REF!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8" l="1"/>
  <c r="R7" i="8" s="1"/>
  <c r="R9" i="8"/>
  <c r="Q11" i="8"/>
  <c r="R11" i="8" s="1"/>
  <c r="S7" i="8"/>
  <c r="S6" i="8"/>
  <c r="Q6" i="8"/>
  <c r="R6" i="8" s="1"/>
  <c r="S11" i="8"/>
  <c r="S8" i="8"/>
  <c r="S9" i="8"/>
  <c r="S10" i="8"/>
  <c r="Q8" i="8"/>
  <c r="R8" i="8" s="1"/>
  <c r="Q10" i="8"/>
  <c r="R10" i="8" s="1"/>
</calcChain>
</file>

<file path=xl/sharedStrings.xml><?xml version="1.0" encoding="utf-8"?>
<sst xmlns="http://schemas.openxmlformats.org/spreadsheetml/2006/main" count="806" uniqueCount="264">
  <si>
    <t>IMPAK</t>
  </si>
  <si>
    <t>KEBARANGKALIAN</t>
  </si>
  <si>
    <t>Sulit</t>
  </si>
  <si>
    <t>a</t>
  </si>
  <si>
    <t>KETERANGAN</t>
  </si>
  <si>
    <t xml:space="preserve">Kritikal </t>
  </si>
  <si>
    <t xml:space="preserve"> Strategik </t>
  </si>
  <si>
    <t>Rahsia Besar</t>
  </si>
  <si>
    <t>Rahsia</t>
  </si>
  <si>
    <t>Dokumen rasmi atau maklumat rasmi yang boleh membahayakan keselamatan negara, kerosakan besar kepada kepentingan dan martabat negara atau memberi keuntungan besar kepada negara asing.</t>
  </si>
  <si>
    <t>Terhad</t>
  </si>
  <si>
    <t xml:space="preserve">Kerahsiaan </t>
  </si>
  <si>
    <t xml:space="preserve">Satu bentuk ancaman yang bertujuan untuk mendapatkan hak akses istimewa kepada sumber-sumber maklumat yang tidak dibenarkan atau menjejaskan sistem.  </t>
  </si>
  <si>
    <t>Hampir Pasti</t>
  </si>
  <si>
    <t>Kebarangkalian terjadi adalah dalam tempoh 1-6 bulan atau ancaman boleh dilaksanakan tanpa memerlukan pengetahuan khusus atau sumber tertentu</t>
  </si>
  <si>
    <t>Kemungkinan Tinggi</t>
  </si>
  <si>
    <t>Kebarangkalian terjadi adalah dalam tempoh 7-12 bulan atau ancaman boleh dilaksanakan dengan menggunakan pengetahuan atau sumber yang rendah</t>
  </si>
  <si>
    <t>Ada Kemungkinan</t>
  </si>
  <si>
    <t>Kebarangkalian terjadi adalah dalam tempoh 13-35 bulan atau ancaman boleh dilaksanakan dengan menggunakan pengetahuan atau sumber yang sederhana</t>
  </si>
  <si>
    <t>Kemungkinan Rendah</t>
  </si>
  <si>
    <t>Kebarangkalian terjadi adalah dalam tempoh 3-5 tahun atau ancaman dilaksanakan dengan menggunakan pengetahuan atau sumber yang khusus</t>
  </si>
  <si>
    <t>Tidak mungkin berlaku</t>
  </si>
  <si>
    <t xml:space="preserve">Ancaman tidak akan terjadi dalam tempoh 5 tahun atau ancaman sukar dilaksanakan </t>
  </si>
  <si>
    <t>Sangat Besar</t>
  </si>
  <si>
    <t>Menjejaskan keseluruhan perkhidmatan atau objektif agensi</t>
  </si>
  <si>
    <t>Kerugian &gt; 50% daripada nilai projek / pendapatan agensi</t>
  </si>
  <si>
    <t>Menjejaskan reputasi sehingga hilang keyakinan rakyat kepada kerajaan</t>
  </si>
  <si>
    <t>Pelanggaran perundangan / peraturan kerajaan atau pelbagai agensi yang berkaitan</t>
  </si>
  <si>
    <t>Besar</t>
  </si>
  <si>
    <t>Kerugian &gt; 40% daripada nilai projek / pendapatan agensi</t>
  </si>
  <si>
    <t>Menjejaskan reputasi sehingga mendapat liputan antarabangsa</t>
  </si>
  <si>
    <t>Pelanggaran perundangan / peraturan kerajaan atau sebahagian agensi yang berkaitan</t>
  </si>
  <si>
    <t>Sederhana</t>
  </si>
  <si>
    <t>Kerugian &gt; 30% daripada nilai projek / pendapatan agensi</t>
  </si>
  <si>
    <t>Menjejaskan reputasi sehingga mendapat liputan media masa tempatan</t>
  </si>
  <si>
    <t>Pelanggaran perundangan / peraturan sebahagian agensi yang berkaitan</t>
  </si>
  <si>
    <t>Kecil</t>
  </si>
  <si>
    <t>Kerugian &gt; 20% daripada nilai projek / pendapatan agensi</t>
  </si>
  <si>
    <t>Menjejaskan reputasi dan menimbulkan rasa ketidakpuasan hati kumpulan / organisasi</t>
  </si>
  <si>
    <t xml:space="preserve">Pelanggaran perundangan / peraturan agensi </t>
  </si>
  <si>
    <t>Sangat Kecil</t>
  </si>
  <si>
    <t>Kerugian &gt; 10% daripada nilai projek / pendapatan agensi</t>
  </si>
  <si>
    <t>Menjejaskan reputasi dan menimbulkan rasa ketidakpuasan hati orang perseorangan</t>
  </si>
  <si>
    <t xml:space="preserve">Tidak melibatkan pelanggaran perundangan / peraturan </t>
  </si>
  <si>
    <t>Kesilapan yang kecil dan hanya memerlukan tindakan pembetulan. Tidak menjejaskan perkhidmatan agensi yang berkaitan</t>
  </si>
  <si>
    <t xml:space="preserve">Menjejaskan sebahagian perkhidmatan atau objektif organisasi  (&gt;14 hari)
</t>
  </si>
  <si>
    <t>Menjejaskan sebahagian perkhidmatan atau objektif organisasi (&gt;7 hari)</t>
  </si>
  <si>
    <t>Menjejaskan sebahagian perkhidmatan atau objektif organisasi (3-7 hari)</t>
  </si>
  <si>
    <t>Menjejaskan sebahagian perkhidmatan atau objektif organisasi (1-2 hari)</t>
  </si>
  <si>
    <t>KOD RISIKO</t>
  </si>
  <si>
    <t>NILAI RISIKO</t>
  </si>
  <si>
    <t>Tinggi</t>
  </si>
  <si>
    <t>Rendah</t>
  </si>
  <si>
    <t>10-25</t>
  </si>
  <si>
    <t>4-9</t>
  </si>
  <si>
    <t>1-3</t>
  </si>
  <si>
    <t>Kritikal</t>
  </si>
  <si>
    <t>Nilai Data</t>
  </si>
  <si>
    <t>Terbuka</t>
  </si>
  <si>
    <t>Strategik</t>
  </si>
  <si>
    <t>Nama Domain</t>
  </si>
  <si>
    <t>Kategori Laman Web</t>
  </si>
  <si>
    <t>&lt;Nyatakan klasifikasi data atau maklumat. Rujuk Jadual 2: Klasifikasi Data/Maklumat&gt;</t>
  </si>
  <si>
    <t>&lt;Nyatakan nilai data atau maklumat. Rujuk Jadual 3: Nilai Data/Maklumat&gt;</t>
  </si>
  <si>
    <t>&lt;Nyatakan keterangan ancaman keselamatan yang berkemungkinan atau telah berlaku terhadap data atau maklumat&gt;</t>
  </si>
  <si>
    <t>&lt;Nyatakan kawalan semasa yang telah dilaksanakan bagi mengurangkan risiko ancaman keselamatan&gt;</t>
  </si>
  <si>
    <t>Bil.</t>
  </si>
  <si>
    <t>Perkara</t>
  </si>
  <si>
    <t>Keterangan</t>
  </si>
  <si>
    <t>Kementerian</t>
  </si>
  <si>
    <t>Jabatan Perdana Menteri</t>
  </si>
  <si>
    <t>Nama Agensi</t>
  </si>
  <si>
    <t>Unit Pemodenan Tadbiran dan Perancangan Pengurusan Malaysia (MAMPU)</t>
  </si>
  <si>
    <t>Alamat</t>
  </si>
  <si>
    <t>Blok B, Bangunan MKN-Embassy, Jalan Teknokrat 2, 63000 Cyberjaya, Selangor</t>
  </si>
  <si>
    <t>&lt;Nyatakan jenis Sijil Digital Pelayan Semasa&gt;</t>
  </si>
  <si>
    <t>&lt;Nyatakan kaedah capaian ke laman web&gt;</t>
  </si>
  <si>
    <t>&lt;Nyatakan platform laman web&gt;</t>
  </si>
  <si>
    <t>Domain utama</t>
  </si>
  <si>
    <t>Single Domain EV</t>
  </si>
  <si>
    <t>Internet</t>
  </si>
  <si>
    <t>Linux</t>
  </si>
  <si>
    <t>Apache</t>
  </si>
  <si>
    <t>latihan.dts.gov.my</t>
  </si>
  <si>
    <t>Subdomain</t>
  </si>
  <si>
    <t>dev.dts.gov.my</t>
  </si>
  <si>
    <t>Sokongan Dalaman</t>
  </si>
  <si>
    <t>Tiada</t>
  </si>
  <si>
    <t>Tidak berkaitan</t>
  </si>
  <si>
    <t>Intranet</t>
  </si>
  <si>
    <t xml:space="preserve">Data / Maklumat Terlibat </t>
  </si>
  <si>
    <t>Klasifikasi Data / Maklumat</t>
  </si>
  <si>
    <t>Kawalan Sedia Ada</t>
  </si>
  <si>
    <t>Ancaman Keselamatan</t>
  </si>
  <si>
    <t>Keterangan Ancaman</t>
  </si>
  <si>
    <t>Kesan Ancaman Keselamatan</t>
  </si>
  <si>
    <t>Kebarangkalian</t>
  </si>
  <si>
    <t>Impak</t>
  </si>
  <si>
    <t>Tahap Risiko</t>
  </si>
  <si>
    <t>Jumlah</t>
  </si>
  <si>
    <t>Jenis Sijil Digital Pelayan</t>
  </si>
  <si>
    <t>Fungsi PKI</t>
  </si>
  <si>
    <t xml:space="preserve">Jadual 7: Matriks Tahap Risiko </t>
  </si>
  <si>
    <t>&lt;Tentukan strategi kawalan risiko&gt;</t>
  </si>
  <si>
    <t xml:space="preserve">&lt;Nyatakan kaedah kawalan PKI berdasarkan Jadual 8: Pemilihan Kawalan Risiko&gt; </t>
  </si>
  <si>
    <r>
      <t xml:space="preserve">&lt;Nyatakan kebarangkalian ancaman berlaku berdasarkan </t>
    </r>
    <r>
      <rPr>
        <b/>
        <sz val="11"/>
        <color rgb="FF000000"/>
        <rFont val="Arial"/>
        <family val="2"/>
      </rPr>
      <t>Jadual 5: Skala Kebarangkalian&gt;</t>
    </r>
  </si>
  <si>
    <r>
      <t xml:space="preserve">&lt;Nyatakan impak sekiranya ancaman berlaku berdasarkan </t>
    </r>
    <r>
      <rPr>
        <b/>
        <sz val="11"/>
        <color rgb="FF000000"/>
        <rFont val="Arial"/>
        <family val="2"/>
      </rPr>
      <t>Jadual 6: Skala Impak&gt;</t>
    </r>
  </si>
  <si>
    <t>&lt;Nyatakan jumlah impak berdasarkan formula:
Impak =SO+W+R+P+S / 5&gt;</t>
  </si>
  <si>
    <t xml:space="preserve">&lt;Nyatakan Tahap Risiko berdasarkan Jadual 7: Matriks Tahap Risiko </t>
  </si>
  <si>
    <t>Cadangan Kawalan PKI</t>
  </si>
  <si>
    <t>SSL hijacking</t>
  </si>
  <si>
    <t>Ancaman di mana penggodam menukar komunikasi antara dua pihak yang sedang berkomunikasi dengan pelayan penggodam.</t>
  </si>
  <si>
    <t>Penukaran komunikasi antara pelayan  laman web dengan pengguna ke pelayan penggodam</t>
  </si>
  <si>
    <t>Man-in-the-middle</t>
  </si>
  <si>
    <t>Laman web yang mempunyai keutamaan tertinggi dan memerlukan ketersediaan yang tinggi. Sekiranya berlaku ancaman atau gangguan terhadap sistem dalam tempoh yang singkat akan memberi impak yang tinggi terhadap kewangan, pelanggaran perundangan, ketidakpuasan pelanggan,  operasi, reputasi organisasi serta pendedahan maklumat terperingkat. Laman web ini mengandungi maklumat terperingkat dan juga berkemungkinan terdapat kebergantungan organisasi luar kepada sistem ini.</t>
  </si>
  <si>
    <t xml:space="preserve">Laman web yang menyokong inisiatif perkhidmatan yang disediakan oleh organisasi. Sekiranya berlaku ancaman atau gangguan kepada sistem akan menyebakan impak kepada reputasi organisasi, liabiliti organisasi dan memerlukan kos yang tinggi untuk pemulihan. Laman web ini mengandungi maklumat terperingkat. </t>
  </si>
  <si>
    <t xml:space="preserve">Laman web ini merupakan sokongan umum kepada orang awam. Sekiranya berlaku ancaman atau gangguan akan memberikan impak yang rendah terhadap kewangan, fungsi organisasi, reputasi  dan memerlukan kos pemulihan yang rendah. </t>
  </si>
  <si>
    <t xml:space="preserve">Sokongan Dalaman </t>
  </si>
  <si>
    <t>Sokongan Umum</t>
  </si>
  <si>
    <t>&lt;Nyatakan kategori laman web. Sila rujuk Jadual 1: Kategori Laman Web Agensi Kerajaan&gt;</t>
  </si>
  <si>
    <t>&lt;Nyatakan ciri keselamatan PKI yang berkaitan dengan ancaman keselamatan. Rujuk Jadual 4: Keterangan Ancaman Keselamatan Maklumat&gt;</t>
  </si>
  <si>
    <t>&lt;Nyatakan  ancaman keselamatan yang berkemungkinan atau telah berlaku terhadap data atau maklumat. Rujuk Jadual 4: Keterangan Ancaman Keselamatan Maklumat&gt;</t>
  </si>
  <si>
    <t>Strategik / Operasi
(SO)</t>
  </si>
  <si>
    <t>Kewangan
(W)</t>
  </si>
  <si>
    <t>Reputasi
(R)</t>
  </si>
  <si>
    <t>Perundangan / Peraturan / SOP / Manusia (P)</t>
  </si>
  <si>
    <t>Laman Web (S)</t>
  </si>
  <si>
    <t>Jadual 1: Kategori Laman Web Agensi Kerajaan</t>
  </si>
  <si>
    <t>Kategori</t>
  </si>
  <si>
    <t>Jadual 2: Klasifikasi Data/Maklumat</t>
  </si>
  <si>
    <t>Klasifikasi</t>
  </si>
  <si>
    <t>Jadual 3: Nilai Data/Maklumat</t>
  </si>
  <si>
    <t>A</t>
  </si>
  <si>
    <t>I</t>
  </si>
  <si>
    <t>C</t>
  </si>
  <si>
    <t>N</t>
  </si>
  <si>
    <t>Jadual 4: Keterangan Ancaman Keselamatan Maklumat</t>
  </si>
  <si>
    <t>Ancaman</t>
  </si>
  <si>
    <t>Ciri Keselamatan PKI</t>
  </si>
  <si>
    <t>Penyamaran Identiti (Identity Spoofing)</t>
  </si>
  <si>
    <t xml:space="preserve">Satu tindakan ancaman yang bertujuan untuk mengakses sistem secara tidak sah dan menggunakan kelayakan pengguna lain seperti ID pengguna dan kata laluan. </t>
  </si>
  <si>
    <t>√</t>
  </si>
  <si>
    <t xml:space="preserve">Pengubahsuaian Data (Data Tampering)  </t>
  </si>
  <si>
    <t>Satu tindakan ancaman berniat jahat yang bertujuan untuk menukar/mengubahsuai data seperti pengubahsuaian data dalam pangkalan data dan mengubah data dalam transit antara dua komputer.</t>
  </si>
  <si>
    <t xml:space="preserve">Penyangkalan (Repudiation)  </t>
  </si>
  <si>
    <t xml:space="preserve">Tindakan yang dilaksanakan tanpa kebenaran pada sistem yang tidak berupaya mengesan tindakan yang dilaksanakan tanpa kebenaran. </t>
  </si>
  <si>
    <t xml:space="preserve">Peningkatan Hak Akses (Elevation of Privileges)  </t>
  </si>
  <si>
    <t xml:space="preserve">Pendedahan Maklumat (Information Disclosure) </t>
  </si>
  <si>
    <t>Tindakan ancaman untuk membaca fail yang tidak diberi akses kepada atau untuk membaca data dalam transit.</t>
  </si>
  <si>
    <t>HTTPS spoofing</t>
  </si>
  <si>
    <t xml:space="preserve">Penggodam mewujudkan laman web palsu yang menyerupai laman web asal bagi tujuan memindahkan komunikasi kepada pelayan penggodam bagi tujuan pemintasan data atau maklumat yang sedang berinteraksi. </t>
  </si>
  <si>
    <t>Jadual 5: Skala Kebarangkalian</t>
  </si>
  <si>
    <t>Skala</t>
  </si>
  <si>
    <t>Definisi</t>
  </si>
  <si>
    <t>Jadual 6: Skala Impak</t>
  </si>
  <si>
    <t>Kegagalan laman web yang teruk atau perkhidmatan pelbagai agensi yang berkaitan terjejas</t>
  </si>
  <si>
    <t>Kegagalan laman web yang meluas dan banyak rungutan daripada pengguna atau sebahagian perkhidmatan agensi yang berkaitan terjejas</t>
  </si>
  <si>
    <t>Kegagalan laman web yang sederhana dan terdapat rungutan daripada sebahagian pengguna atau sebahagian perkhidmatan agensi yang berkaitan terjejas</t>
  </si>
  <si>
    <t>Kegagalan laman web yang rendah dan terdapat rungutan daripada sebilangan kecil pengguna atau hanya menjejaskan perkhidmatan organisasi</t>
  </si>
  <si>
    <t>Strategik dan Operasi
(SO)</t>
  </si>
  <si>
    <t>Perundangan / Peraturan / SOP
(P)</t>
  </si>
  <si>
    <t>Laman Web
(S)</t>
  </si>
  <si>
    <t>Jadual 8: Pemilihan Kawalan Risiko</t>
  </si>
  <si>
    <t>Kawalan Keselamatan</t>
  </si>
  <si>
    <t>Keperluan Sijil Digital Pelayan</t>
  </si>
  <si>
    <t>C, A</t>
  </si>
  <si>
    <t>Self Signed Certificate</t>
  </si>
  <si>
    <t>&lt;Nyatakan nama pengeluar sijil digital pelayan terdahulu&gt;</t>
  </si>
  <si>
    <t>Entrust</t>
  </si>
  <si>
    <t>Agensi Pusat (MAMPU)</t>
  </si>
  <si>
    <t>&lt;Nyatakan pihak yang menanggung kos bagi perolehan sijil digital pelayan terdahulu&gt;</t>
  </si>
  <si>
    <t>Kesahihan</t>
  </si>
  <si>
    <t>&lt;Nama domain atau subdomain&gt;</t>
  </si>
  <si>
    <t>&lt;Nyatakan nama domain atau subdomain laman web&gt;</t>
  </si>
  <si>
    <t>&lt;Nyatakan sama ada domain utama atau subdomain&gt;</t>
  </si>
  <si>
    <t>&lt;Nyatakan tarikh luput sijil digital pelayan semasa bagi domain atau subdomain&gt;</t>
  </si>
  <si>
    <t>Kriteria</t>
  </si>
  <si>
    <t>Kategori Sistem ICT Kerajaan</t>
  </si>
  <si>
    <t>Klasifikasi Data /Maklumat</t>
  </si>
  <si>
    <t>Nilai Data / Maklumat</t>
  </si>
  <si>
    <t>Ciri Keselamatan Maklumat</t>
  </si>
  <si>
    <t>Jumlah Domain = 1</t>
  </si>
  <si>
    <t>Jumlah Domain / Subdomain &gt; 1</t>
  </si>
  <si>
    <t>Capaian Melalui Internet</t>
  </si>
  <si>
    <t>Capaian Melalui Intranet</t>
  </si>
  <si>
    <t>Jumlah Domain / Subdomain antara 1 - 3</t>
  </si>
  <si>
    <r>
      <t xml:space="preserve">Single Domain </t>
    </r>
    <r>
      <rPr>
        <sz val="11"/>
        <color rgb="FF000000"/>
        <rFont val="Arial"/>
        <family val="2"/>
      </rPr>
      <t>EV</t>
    </r>
  </si>
  <si>
    <r>
      <t xml:space="preserve">Multi Domain </t>
    </r>
    <r>
      <rPr>
        <sz val="11"/>
        <color rgb="FF000000"/>
        <rFont val="Arial"/>
        <family val="2"/>
      </rPr>
      <t>EV</t>
    </r>
  </si>
  <si>
    <r>
      <t xml:space="preserve">Single Domain </t>
    </r>
    <r>
      <rPr>
        <sz val="11"/>
        <color rgb="FF000000"/>
        <rFont val="Arial"/>
        <family val="2"/>
      </rPr>
      <t>OV</t>
    </r>
  </si>
  <si>
    <r>
      <t xml:space="preserve">Multi Domain </t>
    </r>
    <r>
      <rPr>
        <sz val="11"/>
        <color rgb="FF000000"/>
        <rFont val="Arial"/>
        <family val="2"/>
      </rPr>
      <t>OV</t>
    </r>
  </si>
  <si>
    <r>
      <t>Wildcard</t>
    </r>
    <r>
      <rPr>
        <sz val="11"/>
        <color rgb="FF000000"/>
        <rFont val="Arial"/>
        <family val="2"/>
      </rPr>
      <t xml:space="preserve"> OV</t>
    </r>
  </si>
  <si>
    <t>Windows</t>
  </si>
  <si>
    <t>IIS 6.0</t>
  </si>
  <si>
    <t xml:space="preserve">Strategik </t>
  </si>
  <si>
    <t xml:space="preserve">Laman web ini menyokong keperluan operasi organisasi dan hanya mengakses maklumat dalaman organisasi. Sekiranya berlaku ancaman atau gangguan akan memberikan impak yang sederhana terhadap kewangan, fungsi organisasi, reputasi  dan memerlukan kos pemulihan yang sederhana. </t>
  </si>
  <si>
    <t>Dokumen, maklumat dan bahan rasmi jika didedahkan tanpa kebenaran akan menyebabkan kerosakan yang amat besar kepada negara.</t>
  </si>
  <si>
    <t>Dokumen, maklumat dan bahan rasmi jika didedahkan tanpa kebenaran akan membahayakan keselamatan negara, menyebabkan kerosakan besar kepada kepentingan dan martabat Malaysia atau memberi keuntungan besar kepada sesebuah kuasa asing.</t>
  </si>
  <si>
    <t>Dokumen, maklumat dan bahan rasmi selain daripada yang diperingkatkan Rahsia Besar, Rahsia atau Sulit tetapi berkehendakan juga diberi satu tahap perlindungan keselamatan.</t>
  </si>
  <si>
    <t>&lt;Nyatakan tarikh penerimaan sijil digital pelayan daripada CA bagi domain atau subdomain&gt;</t>
  </si>
  <si>
    <t>&lt;Nyatakan tarikh pemasangan sijil digital pelayan bagi domain atau subdomain&gt;</t>
  </si>
  <si>
    <t>GlobalSign</t>
  </si>
  <si>
    <t>gpki.mampu.gov.my</t>
  </si>
  <si>
    <t>Subdomain ini digunakan bagi Sistem DTS yang dibangunkan bagi tujuan pengurusan tandaan masa dan pengurusan pentadbir agensi di agensi persekutuan dan negeri. Sistem ini digunapakai bagi menyokong pengesahan waktu dan penandaan masa untuk aplikasi e-Tanah.</t>
  </si>
  <si>
    <t xml:space="preserve">Subdomain ini digunakan bagi Sistem Latihan Portal DTS </t>
  </si>
  <si>
    <t>Linux Redhat</t>
  </si>
  <si>
    <t>Apache 
(Tomcat)</t>
  </si>
  <si>
    <t>dts.mampu.gov.my</t>
  </si>
  <si>
    <t>Mengandungi maklumat   pengeluaran sijil digital pengguna dan pelayan kepada agensi. Sistem ini juga mengandungi maklumat pengurusan pentadbir di agensi pusat dan kerajaan negeri.  Maklumat sijil digital digunakan untuk menyokong 17 aplikasi lain bagi membuat perakuan dan pengesahan termasuk kewangan.</t>
  </si>
  <si>
    <t>Pemasangan sijil digital pelayan Wildcard OV</t>
  </si>
  <si>
    <t>Wildcard OV</t>
  </si>
  <si>
    <t>Domain ini digunakan sebagai Portal MAMPU yang mengandungi maklumat aktiviti organiasasi dan garis panduan yang perlu dicapai oleh semua agensi kerajaan</t>
  </si>
  <si>
    <t>www.mampu.gov.my</t>
  </si>
  <si>
    <t>Subdomain ini digunakan bagi Sistem GPKI 2.0 yang dibangunkan bagi tujuan pengurusan pengeluaran sijil digital pengguna dan pelayan kepada agensi. Terdapat 17 aplikasi yang menggunapakai perkhidmatan GPKI.  Sistem ini juga membuat pengurusan pentadbir di agensi pusat dan kerajaan negeri.  Digunakan bagi tujuan pengesahan dan perakuan kewangan dan kelulusan.</t>
  </si>
  <si>
    <t>Mutl Domain OV</t>
  </si>
  <si>
    <t>Nginx</t>
  </si>
  <si>
    <t>Agensi sendiri (kontrak tamat pada 12 Julai 2021)</t>
  </si>
  <si>
    <r>
      <t xml:space="preserve">Nama: </t>
    </r>
    <r>
      <rPr>
        <sz val="11"/>
        <color theme="1"/>
        <rFont val="Arial"/>
        <family val="2"/>
      </rPr>
      <t xml:space="preserve">Faridah binti Abu Abu Bakar
</t>
    </r>
    <r>
      <rPr>
        <b/>
        <sz val="11"/>
        <color theme="1"/>
        <rFont val="Arial"/>
        <family val="2"/>
      </rPr>
      <t>Jawatan:</t>
    </r>
    <r>
      <rPr>
        <sz val="11"/>
        <color theme="1"/>
        <rFont val="Arial"/>
        <family val="2"/>
      </rPr>
      <t xml:space="preserve"> Timbalan Pengarah
</t>
    </r>
    <r>
      <rPr>
        <b/>
        <sz val="11"/>
        <color theme="1"/>
        <rFont val="Arial"/>
        <family val="2"/>
      </rPr>
      <t xml:space="preserve">No. Telefon Pejabat: </t>
    </r>
    <r>
      <rPr>
        <sz val="11"/>
        <color theme="1"/>
        <rFont val="Arial"/>
        <family val="2"/>
      </rPr>
      <t xml:space="preserve">03-8788920
</t>
    </r>
    <r>
      <rPr>
        <b/>
        <sz val="11"/>
        <color theme="1"/>
        <rFont val="Arial"/>
        <family val="2"/>
      </rPr>
      <t xml:space="preserve">No. Telefon Bimbit: </t>
    </r>
    <r>
      <rPr>
        <sz val="11"/>
        <color theme="1"/>
        <rFont val="Arial"/>
        <family val="2"/>
      </rPr>
      <t xml:space="preserve">013-9990237
</t>
    </r>
    <r>
      <rPr>
        <b/>
        <sz val="11"/>
        <color theme="1"/>
        <rFont val="Arial"/>
        <family val="2"/>
      </rPr>
      <t>E-mel:</t>
    </r>
    <r>
      <rPr>
        <sz val="11"/>
        <color theme="1"/>
        <rFont val="Arial"/>
        <family val="2"/>
      </rPr>
      <t xml:space="preserve"> faridah@mampu.gov.my</t>
    </r>
  </si>
  <si>
    <r>
      <t xml:space="preserve">Nama: </t>
    </r>
    <r>
      <rPr>
        <sz val="11"/>
        <color theme="1"/>
        <rFont val="Arial"/>
        <family val="2"/>
      </rPr>
      <t xml:space="preserve">Tahir bin Jaafar
</t>
    </r>
    <r>
      <rPr>
        <b/>
        <sz val="11"/>
        <color theme="1"/>
        <rFont val="Arial"/>
        <family val="2"/>
      </rPr>
      <t>Jawatan:</t>
    </r>
    <r>
      <rPr>
        <sz val="11"/>
        <color theme="1"/>
        <rFont val="Arial"/>
        <family val="2"/>
      </rPr>
      <t xml:space="preserve"> Ketua Penolong Pengarah
</t>
    </r>
    <r>
      <rPr>
        <b/>
        <sz val="11"/>
        <color theme="1"/>
        <rFont val="Arial"/>
        <family val="2"/>
      </rPr>
      <t>No. Telefon Pejabat:</t>
    </r>
    <r>
      <rPr>
        <sz val="11"/>
        <color theme="1"/>
        <rFont val="Arial"/>
        <family val="2"/>
      </rPr>
      <t xml:space="preserve"> 03-8788924
</t>
    </r>
    <r>
      <rPr>
        <b/>
        <sz val="11"/>
        <color theme="1"/>
        <rFont val="Arial"/>
        <family val="2"/>
      </rPr>
      <t>No. Telefon Bimbit:</t>
    </r>
    <r>
      <rPr>
        <sz val="11"/>
        <color theme="1"/>
        <rFont val="Arial"/>
        <family val="2"/>
      </rPr>
      <t xml:space="preserve"> 017-9828871
</t>
    </r>
    <r>
      <rPr>
        <b/>
        <sz val="11"/>
        <color theme="1"/>
        <rFont val="Arial"/>
        <family val="2"/>
      </rPr>
      <t>E-mel:</t>
    </r>
    <r>
      <rPr>
        <sz val="11"/>
        <color theme="1"/>
        <rFont val="Arial"/>
        <family val="2"/>
      </rPr>
      <t xml:space="preserve"> tahir@mampu.gov.my</t>
    </r>
  </si>
  <si>
    <r>
      <t xml:space="preserve">Nama: </t>
    </r>
    <r>
      <rPr>
        <sz val="11"/>
        <color theme="1"/>
        <rFont val="Arial"/>
        <family val="2"/>
      </rPr>
      <t xml:space="preserve">Mas Ayu binti Abdullah
</t>
    </r>
    <r>
      <rPr>
        <b/>
        <sz val="11"/>
        <color theme="1"/>
        <rFont val="Arial"/>
        <family val="2"/>
      </rPr>
      <t>Jawatan:</t>
    </r>
    <r>
      <rPr>
        <sz val="11"/>
        <color theme="1"/>
        <rFont val="Arial"/>
        <family val="2"/>
      </rPr>
      <t xml:space="preserve"> Penolong Pengarah
</t>
    </r>
    <r>
      <rPr>
        <b/>
        <sz val="11"/>
        <color theme="1"/>
        <rFont val="Arial"/>
        <family val="2"/>
      </rPr>
      <t>No. Telefon Pejabat:</t>
    </r>
    <r>
      <rPr>
        <sz val="11"/>
        <color theme="1"/>
        <rFont val="Arial"/>
        <family val="2"/>
      </rPr>
      <t xml:space="preserve">03-8788922
</t>
    </r>
    <r>
      <rPr>
        <b/>
        <sz val="11"/>
        <color theme="1"/>
        <rFont val="Arial"/>
        <family val="2"/>
      </rPr>
      <t>No. Telefon Bimbit:</t>
    </r>
    <r>
      <rPr>
        <sz val="11"/>
        <color theme="1"/>
        <rFont val="Arial"/>
        <family val="2"/>
      </rPr>
      <t xml:space="preserve">019-8827771
</t>
    </r>
    <r>
      <rPr>
        <b/>
        <sz val="11"/>
        <color theme="1"/>
        <rFont val="Arial"/>
        <family val="2"/>
      </rPr>
      <t>E-mel :</t>
    </r>
    <r>
      <rPr>
        <sz val="11"/>
        <color theme="1"/>
        <rFont val="Arial"/>
        <family val="2"/>
      </rPr>
      <t>mas.ayu@mampu.gov.my</t>
    </r>
  </si>
  <si>
    <t>Portal MAMPU yang mengandungi maklumat umum aktiviti organiasasi dan garis panduan yang perlu dicapai oleh semua agensi kerajaan</t>
  </si>
  <si>
    <t>service.dts.gov.my</t>
  </si>
  <si>
    <t xml:space="preserve">Mengandungi rekod tandaan masa dan maklumat pengguna. Sistem DTS memainkan peranan dalam memastikan sesuatu transaksi atau maklumat adalah SAHIH wujud pada masa yang dinyatakan.  </t>
  </si>
  <si>
    <t>Mengandungi maklumat pengguna dan rekod tandaan masa pengujian (dummy data) yang digunakan untuk memastikan proses transaski berjaya dilaksanakan.</t>
  </si>
  <si>
    <t>mengandungi maklumat pembayaran dalam talian menggunakan FPX berkaitan DTS termasuk pengesahan rekod masa pembayaran dalam talian, alamat IP dan maklumat servis yang terlibat.</t>
  </si>
  <si>
    <t>Mengandungi maklumat pengguna dan rekod tandaan masa bukan yang sebenar (dummy data) yang digunakan untuk memberikan latihan kepada pengguna berkaitan aliran proses kerja sistem DTS.</t>
  </si>
  <si>
    <t>Pemasangan sijil digital pelayan single domain EV dan pengguna login ID dan katalaluan</t>
  </si>
  <si>
    <t xml:space="preserve">Subdomain ini digunakan bagi Sistem DTS semasa fasa pembangunan dan pengujian </t>
  </si>
  <si>
    <t>Subdomain ini digunakan bagi Sistem DTS yang mengandungi servis pembayaran dalam talian menggunakan FPX berkaitan DTS. Subdomain ini baharu selesai dibangunkan dan telah live pada 1 Mac 2020</t>
  </si>
  <si>
    <t xml:space="preserve"> PENILAIAN RISIKO LAMAN WEB SEKTOR AWAM DALAM KONTEKS PERKHIDMATAN GPKI (SIJIL DIGITAL PELAYAN)</t>
  </si>
  <si>
    <t>Maklumat Latar Belakang Agensi</t>
  </si>
  <si>
    <t>Maklumat Latar Belakang Laman Web ini adalah berkaitan penggunaan semasa sijil digital pelayan di agensi masing-masing termasuk pemasangan sijil sedia ada. Maklumat ini akan diperlukan semasa mengisi permohononan Sijil Digital Pelayan di Portal GPKI.</t>
  </si>
  <si>
    <t>Penilaian Risiko ini bertujuan untuk:
1. Mengenal pasti kawalan keselamatan yang sesuai bagi keperluan perkhidmatan GPKI
2. Menentukan penggunaan sijil digital pelayan sama ada bagi tujuan pengesahan identiti dan penyulitan maklumat
3. Mengenal pasti keperluan kategori dan jenis sijil digital pelayan yang diperlukan oleh agensi berdasarkan tahap risiko</t>
  </si>
  <si>
    <t>&lt; Data / maklumat terlibat perlulah dinyatakan dengan jelas dan terperinci bagi menggambarkan klasifikasi maklumat yang telah ditetapkan.  Maklumat ini akan menjadi pemberat / penentu kepada tahap risiko dan jenis sijil digital pelayan yang diperlukan oleh agensi.</t>
  </si>
  <si>
    <t>&lt;Nyatakan keterangan dan fungsi laman web dan sistem ict kerajaan yang terlibat secara jelas dan terperinci yang terdapat pada domain atau subdomain&gt;</t>
  </si>
  <si>
    <t>Kategori Domain</t>
  </si>
  <si>
    <t>Jenis Sijil Digital Pelayan Semasa</t>
  </si>
  <si>
    <t>Tarikh Luput Sijil Digital Pelayan Semasa</t>
  </si>
  <si>
    <t>Tarikh Penerimaan Sijil Digital Pelayan</t>
  </si>
  <si>
    <t>Tarikh Pemasangan Sijil Digital Pelayan</t>
  </si>
  <si>
    <t>Prinsipal CA</t>
  </si>
  <si>
    <t>Kaedah Capaian</t>
  </si>
  <si>
    <t>Platform</t>
  </si>
  <si>
    <t>Jenis Pelayan</t>
  </si>
  <si>
    <t>Tanggungan Kos</t>
  </si>
  <si>
    <t>Maklumat Pegawai Pengesah</t>
  </si>
  <si>
    <t>&lt;Nyatakan maklumat berikut:
Nama: 
Jawatan: 
No. Telefon Pejabat:  
No. Telefon Bimbit: 
E-mel: &gt;</t>
  </si>
  <si>
    <r>
      <t xml:space="preserve">&lt;Nyatakan pelayan/ </t>
    </r>
    <r>
      <rPr>
        <b/>
        <i/>
        <sz val="11"/>
        <color theme="1"/>
        <rFont val="Arial"/>
        <family val="2"/>
      </rPr>
      <t>webservice</t>
    </r>
    <r>
      <rPr>
        <b/>
        <sz val="11"/>
        <color theme="1"/>
        <rFont val="Arial"/>
        <family val="2"/>
      </rPr>
      <t xml:space="preserve"> laman web&gt;</t>
    </r>
  </si>
  <si>
    <t>Contoh (Merujuk Arahan Keselamatan pindaan 2019)</t>
  </si>
  <si>
    <t>Maklumat yang penting dan tepat seperti:
1.	Statistik Covid
2.	Ramalan Kaji Cuaca
3.	Harga Minyak
4.	Kenyataan Media
5.	Dokumen yang boleh diarkibkan dalam sesuatu tempoh yang lama
6.	Maklumat yang melibatkan kepentingan awam (maklumat terkini)
7.	Maklumat yang berubah-ubah berdasarkan tempoh dan masa</t>
  </si>
  <si>
    <t xml:space="preserve">Maklumat rasmi yang telah dibuat saringan dan pengesahan di peringkat pemula data untuk bebas digunakan, dikongsi serta digunakan semula oleh orang awam, agensi Kerajaan dan organisasi swasta untuk pelbagai tujuan. </t>
  </si>
  <si>
    <r>
      <t>Maklumat rasmi yang diwujudkan, digunakan, diterima atau dikeluarkan secara rasmi oleh mana-mana agensi Kerajaan semasa menjalankan urusan rasmi. Ia juga merupakan rekod awam yang tertakluk di bawah peraturan-peraturan Arkib Negara. Berikut adalah beberapa contoh bagi maklumat rasmi  kerajaan:
a. Kewangan; 
b. Perubatan;
c. Kesihatan;
d. Akademik;
e. Percukaian;
f. Perjanjian/Kontrak; 
g. Data Kajian; dan
h. Pengenalan Peribadi (</t>
    </r>
    <r>
      <rPr>
        <i/>
        <sz val="11"/>
        <color rgb="FF000000"/>
        <rFont val="Arial"/>
        <family val="2"/>
      </rPr>
      <t>PII atau Personally Identifiable Information</t>
    </r>
    <r>
      <rPr>
        <sz val="11"/>
        <color rgb="FF000000"/>
        <rFont val="Arial"/>
        <family val="2"/>
      </rPr>
      <t xml:space="preserve">).
</t>
    </r>
    <r>
      <rPr>
        <i/>
        <sz val="11"/>
        <color rgb="FF000000"/>
        <rFont val="Arial"/>
        <family val="2"/>
      </rPr>
      <t xml:space="preserve">* Maklumat Rasmi seperti di atas juga boleh menjadi rahsia rasmi sekiranya  
  pemula (pemilik data) membuat tafsiran risiko yang sepadan dengan salah    
  satu peringkat keselamatan rahsia rasmi yang dimaksudkan.
</t>
    </r>
    <r>
      <rPr>
        <sz val="11"/>
        <color rgb="FF000000"/>
        <rFont val="Arial"/>
        <family val="2"/>
      </rPr>
      <t xml:space="preserve">
** </t>
    </r>
    <r>
      <rPr>
        <i/>
        <sz val="11"/>
        <color rgb="FF000000"/>
        <rFont val="Arial"/>
        <family val="2"/>
      </rPr>
      <t>Maklumat elektronik atau maya hendaklah diklasfikasikan setara dengan maklumat yang disimpan secara fizikal. Sekiranya maklumat fizikal adalah "SULIT" dan disimpan dalam fail berwarna hijau maka maklumat elektronik atau maya secara automatik perlulah berklasifikasi "SULIT" juga serta mempunyai tanda "SULIT" yang diperlukan dalam sistem.</t>
    </r>
  </si>
  <si>
    <t xml:space="preserve">HTTPS Spoofing
SSL hijacking
Penyamaran Identiti (Identity Spoofing)
Pengubahsuaian Data (Data Tampering)  </t>
  </si>
  <si>
    <t xml:space="preserve">a) Penggodam mewujudkan laman web palsu yang menyerupai laman web asal bagi tujuan memindahkan komunikasi kepada pelayan penggodam bagi tujuan pemintasan data atau maklumat yang sedang berinteraksi. 
b) Ancaman di mana penggodam menukar komunikasi antara dua pihak yang sedang berkomunikasi dengan pelayan penggodam.
c) Satu tindakan ancaman yang bertujuan untuk mengakses sistem secara tidak sah dan menggunakan kelayakan pengguna lain seperti ID pengguna dan kata laluan. 
d) Satu tindakan ancaman berniat jahat yang bertujuan untuk menukar/mengubahsuai data seperti pengubahsuaian data dalam pangkalan data dan mengubah data dalam transit antara dua komputer.
</t>
  </si>
  <si>
    <t xml:space="preserve">HTTPS Spoofing
</t>
  </si>
  <si>
    <t xml:space="preserve">HTTPS Spoofing
SSL hijacking
Penyamaran Identiti (Identity Spoofing)
</t>
  </si>
  <si>
    <t xml:space="preserve">a) Penggodam mewujudkan laman web palsu yang menyerupai laman web asal bagi tujuan memindahkan komunikasi kepada pelayan penggodam bagi tujuan pemintasan data atau maklumat yang sedang berinteraksi. 
b) Ancaman di mana penggodam menukar komunikasi antara dua pihak yang sedang berkomunikasi dengan pelayan penggodam.
c) Satu tindakan ancaman yang bertujuan untuk mengakses sistem secara tidak sah dan menggunakan kelayakan pengguna lain seperti ID pengguna dan kata laluan. </t>
  </si>
  <si>
    <t xml:space="preserve">HTTPS Spoofing
</t>
  </si>
  <si>
    <t xml:space="preserve">a) Penggodam mewujudkan laman web palsu yang menyerupai laman web asal bagi tujuan memindahkan komunikasi kepada pelayan penggodam bagi tujuan pemintasan data atau maklumat yang sedang berinteraksi. </t>
  </si>
  <si>
    <t xml:space="preserve">HTTPS Spoofing
Pengubahsuaian Data (Data Tampering)  
</t>
  </si>
  <si>
    <t>a) Penggodam mewujudkan laman web palsu yang menyerupai laman web asal bagi tujuan memindahkan komunikasi kepada pelayan penggodam bagi tujuan pemintasan data atau maklumat yang sedang berinteraksi. 
b) Satu tindakan ancaman berniat jahat yang bertujuan untuk menukar/mengubahsuai data seperti pengubahsuaian data dalam pangkalan data dan mengubah data dalam transit antara dua komputer.</t>
  </si>
  <si>
    <t xml:space="preserve">HTTPS Spoofing
SSL hijacking
Pengubahsuaian Data (Data Tampering)  
Penyamaran Identiti (Identity Spoofing)
Penyangkalan (Repudiation)  </t>
  </si>
  <si>
    <t xml:space="preserve">a) Penggodam mewujudkan laman web palsu yang menyerupai laman web asal bagi tujuan memindahkan komunikasi kepada pelayan penggodam bagi tujuan pemintasan data atau maklumat yang sedang berinteraksi. 
b) Ancaman di mana penggodam menukar komunikasi antara dua pihak yang sedang berkomunikasi dengan pelayan penggodam.
c) Satu tindakan ancaman berniat jahat yang bertujuan untuk menukar/mengubahsuai data seperti pengubahsuaian data dalam pangkalan data dan mengubah data dalam transit antara dua komputer.
d) Satu tindakan ancaman yang bertujuan untuk mengakses sistem secara tidak sah dan menggunakan kelayakan pengguna lain seperti ID pengguna dan kata laluan. 
e) Tindakan yang dilaksanakan tanpa kebenaran pada sistem yang tidak berupaya mengesan tindakan yang dilaksanakan tanpa kebenaran. </t>
  </si>
  <si>
    <t>Maklumat Pegawai Teknikal 
(Server Admin)</t>
  </si>
  <si>
    <t>Maklumat Pegawai Pemohon 
(Person In Charge (PIC) /pemilik sistem)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</si>
</sst>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9" x14ac:knownFonts="1">
    <font>
      <sz val="11"/>
      <color theme="1"/>
      <name val="Calibri"/>
      <family val="2"/>
      <scheme val="minor"/>
    </font>
    <font>
      <sz val="10"/>
      <color theme="1"/>
      <name val="Calibri"/>
      <family val="2"/>
      <scheme val="minor"/>
    </font>
    <font>
      <sz val="11"/>
      <color theme="1"/>
      <name val="Arial"/>
      <family val="2"/>
    </font>
    <font>
      <b/>
      <sz val="11"/>
      <color theme="1"/>
      <name val="Arial"/>
      <family val="2"/>
    </font>
    <font>
      <b/>
      <sz val="11"/>
      <color rgb="FF000000"/>
      <name val="Arial"/>
      <family val="2"/>
    </font>
    <font>
      <b/>
      <sz val="11"/>
      <color theme="0"/>
      <name val="Arial"/>
      <family val="2"/>
    </font>
    <font>
      <i/>
      <sz val="11"/>
      <color theme="1"/>
      <name val="Arial"/>
      <family val="2"/>
    </font>
    <font>
      <sz val="11"/>
      <color theme="1"/>
      <name val="Webdings"/>
      <family val="1"/>
      <charset val="2"/>
    </font>
    <font>
      <b/>
      <sz val="11"/>
      <color rgb="FFFFFFFF"/>
      <name val="Arial"/>
      <family val="2"/>
    </font>
    <font>
      <sz val="11"/>
      <color rgb="FF000000"/>
      <name val="Arial"/>
      <family val="2"/>
    </font>
    <font>
      <sz val="11"/>
      <name val="Arial"/>
      <family val="2"/>
    </font>
    <font>
      <sz val="11"/>
      <color rgb="FF000000"/>
      <name val="Wide Latin"/>
      <family val="1"/>
    </font>
    <font>
      <b/>
      <sz val="14"/>
      <color theme="1"/>
      <name val="Arial"/>
      <family val="2"/>
    </font>
    <font>
      <b/>
      <sz val="12"/>
      <color theme="8"/>
      <name val="Arial"/>
      <family val="2"/>
    </font>
    <font>
      <sz val="12"/>
      <color theme="1"/>
      <name val="Arial"/>
      <family val="2"/>
    </font>
    <font>
      <sz val="12"/>
      <color theme="1"/>
      <name val="Calibri"/>
      <family val="2"/>
      <scheme val="minor"/>
    </font>
    <font>
      <b/>
      <sz val="11"/>
      <color rgb="FF000000"/>
      <name val="Arial"/>
      <family val="2"/>
      <charset val="1"/>
    </font>
    <font>
      <b/>
      <i/>
      <sz val="11"/>
      <color theme="1"/>
      <name val="Arial"/>
      <family val="2"/>
    </font>
    <font>
      <i/>
      <sz val="11"/>
      <color rgb="FF000000"/>
      <name val="Arial"/>
      <family val="2"/>
    </font>
  </fonts>
  <fills count="13">
    <fill>
      <patternFill patternType="none"/>
    </fill>
    <fill>
      <patternFill patternType="gray125"/>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0070C0"/>
        <bgColor indexed="64"/>
      </patternFill>
    </fill>
    <fill>
      <patternFill patternType="solid">
        <fgColor rgb="FFEAEFF7"/>
        <bgColor indexed="64"/>
      </patternFill>
    </fill>
    <fill>
      <patternFill patternType="solid">
        <fgColor rgb="FFFFC000"/>
        <bgColor indexed="64"/>
      </patternFill>
    </fill>
    <fill>
      <patternFill patternType="solid">
        <fgColor rgb="FFBDD7E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rgb="FFBDD7EE"/>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top style="medium">
        <color rgb="FFFFFFFF"/>
      </top>
      <bottom/>
      <diagonal/>
    </border>
    <border>
      <left style="medium">
        <color rgb="FFFFFFFF"/>
      </left>
      <right/>
      <top/>
      <bottom style="thick">
        <color rgb="FFFFFFFF"/>
      </bottom>
      <diagonal/>
    </border>
    <border>
      <left style="medium">
        <color rgb="FFFFFFFF"/>
      </left>
      <right style="medium">
        <color rgb="FFFFFFFF"/>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indexed="64"/>
      </bottom>
      <diagonal/>
    </border>
    <border>
      <left style="medium">
        <color rgb="FFFFFFFF"/>
      </left>
      <right style="medium">
        <color rgb="FFFFFFFF"/>
      </right>
      <top/>
      <bottom style="thick">
        <color rgb="FFFFFFFF"/>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rgb="FFFFFFFF"/>
      </left>
      <right/>
      <top/>
      <bottom/>
      <diagonal/>
    </border>
  </borders>
  <cellStyleXfs count="1">
    <xf numFmtId="0" fontId="0" fillId="0" borderId="0"/>
  </cellStyleXfs>
  <cellXfs count="148">
    <xf numFmtId="0" fontId="0" fillId="0" borderId="0" xfId="0"/>
    <xf numFmtId="0" fontId="2" fillId="0" borderId="0" xfId="0" applyFont="1"/>
    <xf numFmtId="0" fontId="2" fillId="0" borderId="0" xfId="0" applyFont="1" applyAlignment="1">
      <alignment vertical="top"/>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0" xfId="0" applyFont="1" applyAlignment="1">
      <alignment horizontal="center"/>
    </xf>
    <xf numFmtId="0" fontId="8" fillId="5" borderId="3" xfId="0" applyFont="1" applyFill="1" applyBorder="1" applyAlignment="1">
      <alignment horizontal="center" vertical="center" wrapText="1" readingOrder="1"/>
    </xf>
    <xf numFmtId="0" fontId="9" fillId="6" borderId="3" xfId="0" applyFont="1" applyFill="1" applyBorder="1" applyAlignment="1">
      <alignment horizontal="left" vertical="top" wrapText="1" indent="1" readingOrder="1"/>
    </xf>
    <xf numFmtId="0" fontId="9" fillId="6" borderId="3" xfId="0" applyFont="1" applyFill="1" applyBorder="1" applyAlignment="1">
      <alignment horizontal="left" vertical="top" wrapText="1" readingOrder="1"/>
    </xf>
    <xf numFmtId="0" fontId="9" fillId="6" borderId="3" xfId="0" applyFont="1" applyFill="1" applyBorder="1" applyAlignment="1">
      <alignment vertical="top" wrapText="1" readingOrder="1"/>
    </xf>
    <xf numFmtId="0" fontId="9" fillId="6" borderId="3" xfId="0" applyFont="1" applyFill="1" applyBorder="1" applyAlignment="1">
      <alignment horizontal="center" vertical="top" wrapText="1" readingOrder="1"/>
    </xf>
    <xf numFmtId="0" fontId="8" fillId="5" borderId="15" xfId="0" applyFont="1" applyFill="1" applyBorder="1" applyAlignment="1">
      <alignment horizontal="center" vertical="center" wrapText="1" readingOrder="1"/>
    </xf>
    <xf numFmtId="0" fontId="8" fillId="5" borderId="10" xfId="0" applyFont="1" applyFill="1" applyBorder="1" applyAlignment="1">
      <alignment horizontal="center" vertical="center" wrapText="1" readingOrder="1"/>
    </xf>
    <xf numFmtId="0" fontId="9" fillId="7" borderId="3" xfId="0" applyFont="1" applyFill="1" applyBorder="1" applyAlignment="1">
      <alignment horizontal="center" vertical="center" wrapText="1" readingOrder="1"/>
    </xf>
    <xf numFmtId="0" fontId="9" fillId="3" borderId="3" xfId="0" applyFont="1" applyFill="1" applyBorder="1" applyAlignment="1">
      <alignment horizontal="center" vertical="center" wrapText="1" readingOrder="1"/>
    </xf>
    <xf numFmtId="0" fontId="9" fillId="4" borderId="3" xfId="0" applyFont="1" applyFill="1" applyBorder="1" applyAlignment="1">
      <alignment horizontal="center" vertical="center" wrapText="1" readingOrder="1"/>
    </xf>
    <xf numFmtId="0" fontId="8" fillId="5" borderId="9" xfId="0" applyFont="1" applyFill="1" applyBorder="1" applyAlignment="1">
      <alignment horizontal="center" vertical="center" wrapText="1" readingOrder="1"/>
    </xf>
    <xf numFmtId="0" fontId="10" fillId="4" borderId="3" xfId="0" applyFont="1" applyFill="1" applyBorder="1" applyAlignment="1">
      <alignment horizontal="center" vertical="top" wrapText="1"/>
    </xf>
    <xf numFmtId="49" fontId="9" fillId="8" borderId="3" xfId="0" applyNumberFormat="1" applyFont="1" applyFill="1" applyBorder="1" applyAlignment="1">
      <alignment horizontal="center" vertical="center" wrapText="1" readingOrder="1"/>
    </xf>
    <xf numFmtId="0" fontId="9" fillId="8" borderId="3" xfId="0" applyFont="1" applyFill="1" applyBorder="1" applyAlignment="1">
      <alignment horizontal="center" vertical="center" wrapText="1" readingOrder="1"/>
    </xf>
    <xf numFmtId="0" fontId="2" fillId="0" borderId="0" xfId="0" applyNumberFormat="1" applyFont="1"/>
    <xf numFmtId="0" fontId="2" fillId="0" borderId="0" xfId="0" applyFont="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top"/>
    </xf>
    <xf numFmtId="0" fontId="0" fillId="0" borderId="0" xfId="0" applyAlignment="1">
      <alignment horizontal="left"/>
    </xf>
    <xf numFmtId="15" fontId="2" fillId="0" borderId="1" xfId="0" applyNumberFormat="1" applyFont="1" applyBorder="1" applyAlignment="1">
      <alignment horizontal="center" vertical="top" wrapText="1"/>
    </xf>
    <xf numFmtId="0" fontId="10" fillId="7" borderId="4" xfId="0" applyFont="1" applyFill="1" applyBorder="1" applyAlignment="1">
      <alignment horizontal="center" vertical="top" wrapText="1"/>
    </xf>
    <xf numFmtId="49" fontId="9" fillId="8" borderId="4" xfId="0" applyNumberFormat="1" applyFont="1" applyFill="1" applyBorder="1" applyAlignment="1">
      <alignment horizontal="center" vertical="center" wrapText="1" readingOrder="1"/>
    </xf>
    <xf numFmtId="0" fontId="9" fillId="8" borderId="4" xfId="0" applyFont="1" applyFill="1" applyBorder="1" applyAlignment="1">
      <alignment horizontal="center" vertical="center" wrapText="1" readingOrder="1"/>
    </xf>
    <xf numFmtId="0" fontId="10" fillId="3" borderId="11" xfId="0" applyFont="1" applyFill="1" applyBorder="1" applyAlignment="1">
      <alignment vertical="top" wrapText="1"/>
    </xf>
    <xf numFmtId="49" fontId="9" fillId="8" borderId="11" xfId="0" applyNumberFormat="1" applyFont="1" applyFill="1" applyBorder="1" applyAlignment="1">
      <alignment horizontal="center" vertical="center" wrapText="1" readingOrder="1"/>
    </xf>
    <xf numFmtId="0" fontId="9" fillId="8" borderId="11" xfId="0" applyFont="1" applyFill="1" applyBorder="1" applyAlignment="1">
      <alignment horizontal="center" vertical="center" wrapText="1" readingOrder="1"/>
    </xf>
    <xf numFmtId="0" fontId="11" fillId="6" borderId="3" xfId="0" applyFont="1" applyFill="1" applyBorder="1" applyAlignment="1">
      <alignment horizontal="center" vertical="top" wrapText="1" readingOrder="1"/>
    </xf>
    <xf numFmtId="0" fontId="9" fillId="11" borderId="11" xfId="0" applyFont="1" applyFill="1" applyBorder="1" applyAlignment="1">
      <alignment horizontal="center" vertical="center" wrapText="1" readingOrder="1"/>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3" fillId="9" borderId="30" xfId="0" applyFont="1" applyFill="1" applyBorder="1" applyAlignment="1">
      <alignment horizontal="center"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center" vertical="top" wrapText="1"/>
    </xf>
    <xf numFmtId="0" fontId="2" fillId="0" borderId="2" xfId="0" applyFont="1" applyBorder="1" applyAlignment="1">
      <alignment horizontal="justify" vertical="top" wrapText="1"/>
    </xf>
    <xf numFmtId="0" fontId="13" fillId="0" borderId="0" xfId="0" applyFont="1"/>
    <xf numFmtId="0" fontId="14" fillId="0" borderId="0" xfId="0" applyFont="1" applyBorder="1" applyAlignment="1">
      <alignment vertical="top" wrapText="1"/>
    </xf>
    <xf numFmtId="0" fontId="14" fillId="0" borderId="0" xfId="0" applyFont="1" applyAlignment="1">
      <alignment vertical="top"/>
    </xf>
    <xf numFmtId="0" fontId="14" fillId="0" borderId="0" xfId="0" applyFont="1" applyAlignment="1">
      <alignment vertical="top" wrapText="1"/>
    </xf>
    <xf numFmtId="0" fontId="15" fillId="0" borderId="0" xfId="0" applyFont="1" applyAlignment="1">
      <alignment vertical="top"/>
    </xf>
    <xf numFmtId="164" fontId="2" fillId="0" borderId="2" xfId="0" applyNumberFormat="1" applyFont="1" applyBorder="1" applyAlignment="1">
      <alignment horizontal="center" vertical="top" wrapText="1"/>
    </xf>
    <xf numFmtId="15" fontId="2" fillId="0" borderId="2" xfId="0" applyNumberFormat="1" applyFont="1" applyBorder="1" applyAlignment="1">
      <alignment horizontal="center" vertical="top" wrapText="1"/>
    </xf>
    <xf numFmtId="0" fontId="3" fillId="10" borderId="30" xfId="0" applyFont="1" applyFill="1" applyBorder="1" applyAlignment="1">
      <alignment horizontal="center" vertical="center" wrapText="1"/>
    </xf>
    <xf numFmtId="0" fontId="13" fillId="0" borderId="36" xfId="0" applyFont="1" applyBorder="1" applyAlignment="1">
      <alignment vertical="top" wrapText="1"/>
    </xf>
    <xf numFmtId="0" fontId="3" fillId="10" borderId="1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6" fillId="12" borderId="30" xfId="0" applyFont="1" applyFill="1" applyBorder="1" applyAlignment="1">
      <alignment horizontal="center" vertical="center" wrapText="1"/>
    </xf>
    <xf numFmtId="0" fontId="3" fillId="9" borderId="30" xfId="0" applyFont="1" applyFill="1" applyBorder="1" applyAlignment="1">
      <alignment horizontal="center" vertical="top"/>
    </xf>
    <xf numFmtId="0" fontId="3" fillId="9" borderId="30" xfId="0" applyFont="1" applyFill="1" applyBorder="1" applyAlignment="1">
      <alignment horizontal="left" vertical="top" wrapText="1"/>
    </xf>
    <xf numFmtId="0" fontId="2" fillId="0" borderId="37" xfId="0" applyFont="1" applyBorder="1" applyAlignment="1">
      <alignment horizontal="justify" vertical="center" wrapText="1"/>
    </xf>
    <xf numFmtId="0" fontId="2" fillId="0" borderId="37" xfId="0" applyFont="1" applyBorder="1" applyAlignment="1">
      <alignment horizontal="center"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 xfId="0" applyFont="1" applyBorder="1" applyAlignment="1">
      <alignment horizontal="left" vertical="center" wrapText="1"/>
    </xf>
    <xf numFmtId="0" fontId="14" fillId="0" borderId="0" xfId="0" applyFont="1" applyBorder="1" applyAlignment="1" applyProtection="1">
      <alignment vertical="top" wrapText="1"/>
    </xf>
    <xf numFmtId="0" fontId="14" fillId="0" borderId="0" xfId="0" applyFont="1" applyAlignment="1" applyProtection="1">
      <alignment vertical="top"/>
    </xf>
    <xf numFmtId="0" fontId="14" fillId="0" borderId="0" xfId="0" applyFont="1" applyAlignment="1" applyProtection="1">
      <alignment vertical="top" wrapText="1"/>
    </xf>
    <xf numFmtId="0" fontId="15" fillId="0" borderId="0" xfId="0" applyFont="1" applyAlignment="1" applyProtection="1">
      <alignment vertical="top"/>
    </xf>
    <xf numFmtId="0" fontId="0" fillId="0" borderId="0" xfId="0" applyAlignment="1" applyProtection="1">
      <alignment vertical="center"/>
    </xf>
    <xf numFmtId="0" fontId="3" fillId="10" borderId="19" xfId="0" applyFont="1" applyFill="1" applyBorder="1" applyAlignment="1" applyProtection="1">
      <alignment horizontal="center" vertical="center" wrapText="1"/>
    </xf>
    <xf numFmtId="0" fontId="3" fillId="9" borderId="31" xfId="0" applyFont="1" applyFill="1" applyBorder="1" applyAlignment="1" applyProtection="1">
      <alignment horizontal="center" vertical="top"/>
    </xf>
    <xf numFmtId="0" fontId="3" fillId="9" borderId="32" xfId="0" applyFont="1" applyFill="1" applyBorder="1" applyAlignment="1" applyProtection="1">
      <alignment horizontal="center" vertical="top" wrapText="1"/>
    </xf>
    <xf numFmtId="0" fontId="3" fillId="9" borderId="30" xfId="0" applyFont="1" applyFill="1" applyBorder="1" applyAlignment="1" applyProtection="1">
      <alignment horizontal="center" vertical="top" wrapText="1"/>
    </xf>
    <xf numFmtId="0" fontId="3" fillId="9" borderId="19" xfId="0" applyFont="1" applyFill="1" applyBorder="1" applyAlignment="1" applyProtection="1">
      <alignment horizontal="center" vertical="top" wrapText="1"/>
    </xf>
    <xf numFmtId="0" fontId="0" fillId="0" borderId="0" xfId="0" applyAlignment="1" applyProtection="1">
      <alignment horizontal="center"/>
    </xf>
    <xf numFmtId="0" fontId="2" fillId="0" borderId="2" xfId="0" applyFont="1" applyBorder="1" applyAlignment="1" applyProtection="1">
      <alignment horizontal="center" vertical="top"/>
    </xf>
    <xf numFmtId="0" fontId="2" fillId="0" borderId="1" xfId="0" applyFont="1" applyBorder="1" applyAlignment="1" applyProtection="1">
      <alignment horizontal="justify" vertical="top" wrapText="1"/>
    </xf>
    <xf numFmtId="0" fontId="2" fillId="0" borderId="2" xfId="0" applyFont="1" applyBorder="1" applyAlignment="1" applyProtection="1">
      <alignment vertical="top" wrapText="1"/>
    </xf>
    <xf numFmtId="0" fontId="2" fillId="0" borderId="1" xfId="0" applyFont="1" applyBorder="1" applyAlignment="1" applyProtection="1">
      <alignment horizontal="center" vertical="top"/>
    </xf>
    <xf numFmtId="0" fontId="2" fillId="0" borderId="1" xfId="0" applyFont="1" applyBorder="1" applyAlignment="1" applyProtection="1">
      <alignment horizontal="center" vertical="top" wrapText="1"/>
    </xf>
    <xf numFmtId="0" fontId="2" fillId="0" borderId="1" xfId="0" applyFont="1" applyBorder="1" applyAlignment="1" applyProtection="1">
      <alignment vertical="top" wrapText="1"/>
    </xf>
    <xf numFmtId="0" fontId="7" fillId="0" borderId="1" xfId="0" applyFont="1" applyBorder="1" applyAlignment="1" applyProtection="1">
      <alignment horizontal="center" vertical="top"/>
    </xf>
    <xf numFmtId="1" fontId="2" fillId="0" borderId="1" xfId="0" applyNumberFormat="1" applyFont="1" applyBorder="1" applyAlignment="1" applyProtection="1">
      <alignment horizontal="center" vertical="top"/>
    </xf>
    <xf numFmtId="0" fontId="2" fillId="0" borderId="1" xfId="0" applyFont="1" applyBorder="1" applyAlignment="1" applyProtection="1">
      <alignment horizontal="left" vertical="top" wrapText="1"/>
    </xf>
    <xf numFmtId="0" fontId="6" fillId="0" borderId="1" xfId="0" applyFont="1" applyBorder="1" applyAlignment="1" applyProtection="1">
      <alignment horizontal="center" vertical="top" wrapText="1"/>
    </xf>
    <xf numFmtId="0" fontId="0" fillId="0" borderId="0" xfId="0" applyProtection="1"/>
    <xf numFmtId="0" fontId="2" fillId="0" borderId="2" xfId="0" applyFont="1" applyBorder="1" applyAlignment="1" applyProtection="1">
      <alignment horizontal="center" vertical="top" wrapText="1"/>
    </xf>
    <xf numFmtId="0" fontId="6" fillId="0" borderId="2" xfId="0" applyFont="1" applyBorder="1" applyAlignment="1" applyProtection="1">
      <alignment vertical="top" wrapText="1"/>
    </xf>
    <xf numFmtId="0" fontId="7" fillId="0" borderId="2" xfId="0" applyFont="1" applyBorder="1" applyAlignment="1" applyProtection="1">
      <alignment horizontal="center" vertical="top"/>
    </xf>
    <xf numFmtId="1" fontId="2" fillId="0" borderId="2" xfId="0" applyNumberFormat="1" applyFont="1" applyBorder="1" applyAlignment="1" applyProtection="1">
      <alignment horizontal="center" vertical="top"/>
    </xf>
    <xf numFmtId="0" fontId="6" fillId="0" borderId="2" xfId="0" applyFont="1" applyBorder="1" applyAlignment="1" applyProtection="1">
      <alignment horizontal="center" vertical="top" wrapText="1"/>
    </xf>
    <xf numFmtId="0" fontId="7" fillId="0" borderId="1" xfId="0" applyFont="1" applyBorder="1" applyAlignment="1" applyProtection="1">
      <alignment vertical="top"/>
    </xf>
    <xf numFmtId="0" fontId="2" fillId="0" borderId="2" xfId="0" applyFont="1" applyBorder="1" applyAlignment="1" applyProtection="1">
      <alignment horizontal="left" vertical="top" wrapText="1"/>
    </xf>
    <xf numFmtId="0" fontId="1" fillId="0" borderId="0" xfId="0" applyFont="1" applyAlignment="1" applyProtection="1">
      <alignment vertical="center" wrapText="1"/>
    </xf>
    <xf numFmtId="0" fontId="0" fillId="0" borderId="0" xfId="0" applyAlignment="1" applyProtection="1">
      <alignment wrapText="1"/>
    </xf>
    <xf numFmtId="0" fontId="2" fillId="0" borderId="0" xfId="0" applyFont="1" applyAlignment="1" applyProtection="1">
      <alignment horizontal="justify" vertical="center" wrapText="1"/>
    </xf>
    <xf numFmtId="0" fontId="12"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0" fillId="0" borderId="0" xfId="0" applyAlignment="1">
      <alignment vertical="center"/>
    </xf>
    <xf numFmtId="0" fontId="12"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lignment horizontal="left" vertical="center"/>
    </xf>
    <xf numFmtId="0" fontId="13" fillId="0" borderId="0" xfId="0" applyFont="1" applyBorder="1" applyAlignment="1">
      <alignment horizontal="left" vertical="top" wrapText="1"/>
    </xf>
    <xf numFmtId="0" fontId="13" fillId="0" borderId="36" xfId="0" applyFont="1" applyBorder="1" applyAlignment="1">
      <alignment horizontal="left" vertical="top" wrapText="1"/>
    </xf>
    <xf numFmtId="0" fontId="3" fillId="0" borderId="35" xfId="0" applyFont="1" applyBorder="1" applyAlignment="1">
      <alignment horizontal="left" vertical="top" wrapText="1"/>
    </xf>
    <xf numFmtId="0" fontId="3" fillId="0" borderId="2" xfId="0" applyFont="1" applyBorder="1" applyAlignment="1">
      <alignment horizontal="left" vertical="top" wrapText="1"/>
    </xf>
    <xf numFmtId="0" fontId="13" fillId="0" borderId="0" xfId="0" applyFont="1" applyBorder="1" applyAlignment="1" applyProtection="1">
      <alignment horizontal="left" vertical="top" wrapText="1"/>
    </xf>
    <xf numFmtId="0" fontId="3" fillId="9" borderId="33" xfId="0" applyFont="1" applyFill="1" applyBorder="1" applyAlignment="1" applyProtection="1">
      <alignment horizontal="center" vertical="top" wrapText="1"/>
    </xf>
    <xf numFmtId="0" fontId="3" fillId="9" borderId="34" xfId="0" applyFont="1" applyFill="1" applyBorder="1" applyAlignment="1" applyProtection="1">
      <alignment horizontal="center" vertical="top" wrapText="1"/>
    </xf>
    <xf numFmtId="0" fontId="3" fillId="10" borderId="23"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3" fillId="9" borderId="25" xfId="0" applyFont="1" applyFill="1" applyBorder="1" applyAlignment="1" applyProtection="1">
      <alignment horizontal="center" vertical="top" wrapText="1"/>
    </xf>
    <xf numFmtId="0" fontId="3" fillId="9" borderId="20" xfId="0" applyFont="1" applyFill="1" applyBorder="1" applyAlignment="1" applyProtection="1">
      <alignment horizontal="center" vertical="top" wrapText="1"/>
    </xf>
    <xf numFmtId="0" fontId="3" fillId="9" borderId="19" xfId="0" applyFont="1" applyFill="1" applyBorder="1" applyAlignment="1" applyProtection="1">
      <alignment horizontal="center" vertical="top" wrapText="1"/>
    </xf>
    <xf numFmtId="0" fontId="3" fillId="10" borderId="25"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4" xfId="0" applyFont="1" applyFill="1" applyBorder="1" applyAlignment="1" applyProtection="1">
      <alignment horizontal="center" vertical="center" wrapText="1"/>
    </xf>
    <xf numFmtId="0" fontId="3" fillId="10" borderId="22" xfId="0" applyFont="1" applyFill="1" applyBorder="1" applyAlignment="1" applyProtection="1">
      <alignment horizontal="center" vertical="center" wrapText="1"/>
    </xf>
    <xf numFmtId="0" fontId="8" fillId="5" borderId="6" xfId="0" applyFont="1" applyFill="1" applyBorder="1" applyAlignment="1">
      <alignment horizontal="center" vertical="center" wrapText="1" readingOrder="1"/>
    </xf>
    <xf numFmtId="0" fontId="8" fillId="5" borderId="8" xfId="0" applyFont="1" applyFill="1" applyBorder="1" applyAlignment="1">
      <alignment horizontal="center" vertical="center" wrapText="1" readingOrder="1"/>
    </xf>
    <xf numFmtId="0" fontId="8" fillId="5" borderId="39" xfId="0" applyFont="1" applyFill="1" applyBorder="1" applyAlignment="1">
      <alignment horizontal="center" vertical="center" wrapText="1" readingOrder="1"/>
    </xf>
    <xf numFmtId="0" fontId="8" fillId="5" borderId="0" xfId="0" applyFont="1" applyFill="1" applyBorder="1" applyAlignment="1">
      <alignment horizontal="center" vertical="center" wrapText="1" readingOrder="1"/>
    </xf>
    <xf numFmtId="0" fontId="9" fillId="6" borderId="4" xfId="0" applyFont="1" applyFill="1" applyBorder="1" applyAlignment="1">
      <alignment horizontal="left" vertical="top" wrapText="1" readingOrder="1"/>
    </xf>
    <xf numFmtId="0" fontId="9" fillId="6" borderId="18" xfId="0" applyFont="1" applyFill="1" applyBorder="1" applyAlignment="1">
      <alignment horizontal="left" vertical="top" wrapText="1" readingOrder="1"/>
    </xf>
    <xf numFmtId="0" fontId="9" fillId="6" borderId="5" xfId="0" applyFont="1" applyFill="1" applyBorder="1" applyAlignment="1">
      <alignment horizontal="left" vertical="top" wrapText="1" readingOrder="1"/>
    </xf>
    <xf numFmtId="0" fontId="8" fillId="5" borderId="26" xfId="0" applyFont="1" applyFill="1" applyBorder="1" applyAlignment="1">
      <alignment horizontal="center" vertical="center" wrapText="1" readingOrder="1"/>
    </xf>
    <xf numFmtId="0" fontId="8" fillId="5" borderId="27" xfId="0" applyFont="1" applyFill="1" applyBorder="1" applyAlignment="1">
      <alignment horizontal="center" vertical="center" wrapText="1" readingOrder="1"/>
    </xf>
    <xf numFmtId="0" fontId="9" fillId="6" borderId="4" xfId="0" applyFont="1" applyFill="1" applyBorder="1" applyAlignment="1">
      <alignment horizontal="center" vertical="top" wrapText="1" readingOrder="1"/>
    </xf>
    <xf numFmtId="0" fontId="9" fillId="6" borderId="18" xfId="0" applyFont="1" applyFill="1" applyBorder="1" applyAlignment="1">
      <alignment horizontal="center" vertical="top" wrapText="1" readingOrder="1"/>
    </xf>
    <xf numFmtId="0" fontId="9" fillId="6" borderId="5" xfId="0" applyFont="1" applyFill="1" applyBorder="1" applyAlignment="1">
      <alignment horizontal="center" vertical="top" wrapText="1" readingOrder="1"/>
    </xf>
    <xf numFmtId="0" fontId="8" fillId="5" borderId="4" xfId="0" applyFont="1" applyFill="1" applyBorder="1" applyAlignment="1">
      <alignment horizontal="center" vertical="center" wrapText="1" readingOrder="1"/>
    </xf>
    <xf numFmtId="0" fontId="8" fillId="5" borderId="5" xfId="0" applyFont="1" applyFill="1" applyBorder="1" applyAlignment="1">
      <alignment horizontal="center" vertical="center" wrapText="1" readingOrder="1"/>
    </xf>
    <xf numFmtId="0" fontId="8" fillId="5" borderId="7" xfId="0" applyFont="1" applyFill="1" applyBorder="1" applyAlignment="1">
      <alignment horizontal="center" vertical="center" wrapText="1" readingOrder="1"/>
    </xf>
    <xf numFmtId="0" fontId="5" fillId="5" borderId="26" xfId="0" applyFont="1" applyFill="1" applyBorder="1" applyAlignment="1">
      <alignment horizontal="center" vertical="center"/>
    </xf>
    <xf numFmtId="0" fontId="5" fillId="5" borderId="0" xfId="0" applyFont="1" applyFill="1" applyAlignment="1">
      <alignment horizontal="center" vertical="center"/>
    </xf>
    <xf numFmtId="0" fontId="8" fillId="5" borderId="16" xfId="0" applyFont="1" applyFill="1" applyBorder="1" applyAlignment="1">
      <alignment horizontal="center" vertical="center" wrapText="1" readingOrder="1"/>
    </xf>
    <xf numFmtId="0" fontId="8" fillId="5" borderId="17" xfId="0" applyFont="1" applyFill="1" applyBorder="1" applyAlignment="1">
      <alignment horizontal="center" vertical="center" wrapText="1" readingOrder="1"/>
    </xf>
    <xf numFmtId="0" fontId="8" fillId="5" borderId="12" xfId="0" applyFont="1" applyFill="1" applyBorder="1" applyAlignment="1">
      <alignment horizontal="center" vertical="center" wrapText="1" readingOrder="1"/>
    </xf>
    <xf numFmtId="0" fontId="8" fillId="5" borderId="13" xfId="0" applyFont="1" applyFill="1" applyBorder="1" applyAlignment="1">
      <alignment horizontal="center" vertical="center" wrapText="1" readingOrder="1"/>
    </xf>
    <xf numFmtId="0" fontId="8" fillId="5" borderId="14" xfId="0" applyFont="1" applyFill="1" applyBorder="1" applyAlignment="1">
      <alignment horizontal="center" vertical="center" wrapText="1" readingOrder="1"/>
    </xf>
    <xf numFmtId="0" fontId="9" fillId="8" borderId="11" xfId="0" applyFont="1" applyFill="1" applyBorder="1" applyAlignment="1">
      <alignment horizontal="center" vertical="center" wrapText="1" readingOrder="1"/>
    </xf>
    <xf numFmtId="0" fontId="9" fillId="8" borderId="18" xfId="0" applyFont="1" applyFill="1" applyBorder="1" applyAlignment="1">
      <alignment horizontal="center" vertical="center" wrapText="1" readingOrder="1"/>
    </xf>
    <xf numFmtId="0" fontId="9" fillId="8" borderId="28" xfId="0" applyFont="1" applyFill="1" applyBorder="1" applyAlignment="1">
      <alignment horizontal="center" vertical="center" wrapText="1" readingOrder="1"/>
    </xf>
    <xf numFmtId="0" fontId="8" fillId="5" borderId="18" xfId="0" applyFont="1" applyFill="1" applyBorder="1" applyAlignment="1">
      <alignment horizontal="center" vertical="center" wrapText="1" readingOrder="1"/>
    </xf>
    <xf numFmtId="0" fontId="9" fillId="8" borderId="29" xfId="0" applyFont="1" applyFill="1" applyBorder="1" applyAlignment="1">
      <alignment horizontal="center" vertical="center" wrapText="1" readingOrder="1"/>
    </xf>
    <xf numFmtId="0" fontId="9" fillId="11" borderId="11" xfId="0" applyFont="1" applyFill="1" applyBorder="1" applyAlignment="1">
      <alignment horizontal="center" vertical="center" wrapText="1" readingOrder="1"/>
    </xf>
    <xf numFmtId="0" fontId="9" fillId="11" borderId="18" xfId="0" applyFont="1" applyFill="1" applyBorder="1" applyAlignment="1">
      <alignment horizontal="center" vertical="center" wrapText="1" readingOrder="1"/>
    </xf>
    <xf numFmtId="0" fontId="9" fillId="11" borderId="28" xfId="0" applyFont="1" applyFill="1" applyBorder="1" applyAlignment="1">
      <alignment horizontal="center" vertical="center" wrapText="1" readingOrder="1"/>
    </xf>
    <xf numFmtId="0" fontId="9" fillId="11" borderId="29" xfId="0" applyFont="1" applyFill="1" applyBorder="1" applyAlignment="1">
      <alignment horizontal="center" vertical="center" wrapText="1" readingOrder="1"/>
    </xf>
  </cellXfs>
  <cellStyles count="1">
    <cellStyle name="Normal" xfId="0" builtinId="0"/>
  </cellStyles>
  <dxfs count="15">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11905</xdr:colOff>
      <xdr:row>8</xdr:row>
      <xdr:rowOff>23811</xdr:rowOff>
    </xdr:from>
    <xdr:to>
      <xdr:col>2</xdr:col>
      <xdr:colOff>4702967</xdr:colOff>
      <xdr:row>32</xdr:row>
      <xdr:rowOff>137159</xdr:rowOff>
    </xdr:to>
    <xdr:pic>
      <xdr:nvPicPr>
        <xdr:cNvPr id="2" name="Picture 1">
          <a:extLst>
            <a:ext uri="{FF2B5EF4-FFF2-40B4-BE49-F238E27FC236}">
              <a16:creationId xmlns:a16="http://schemas.microsoft.com/office/drawing/2014/main" id="{939EB2E2-BE04-4772-85CA-D42B7E1E2ED8}"/>
            </a:ext>
          </a:extLst>
        </xdr:cNvPr>
        <xdr:cNvPicPr/>
      </xdr:nvPicPr>
      <xdr:blipFill>
        <a:blip xmlns:r="http://schemas.openxmlformats.org/officeDocument/2006/relationships" r:embed="rId1"/>
        <a:stretch>
          <a:fillRect/>
        </a:stretch>
      </xdr:blipFill>
      <xdr:spPr>
        <a:xfrm>
          <a:off x="1702593" y="5417342"/>
          <a:ext cx="8501062" cy="46910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7"/>
  <sheetViews>
    <sheetView zoomScale="80" zoomScaleNormal="80" zoomScaleSheetLayoutView="80" workbookViewId="0">
      <selection activeCell="C27" sqref="C27"/>
    </sheetView>
  </sheetViews>
  <sheetFormatPr defaultRowHeight="14.4" x14ac:dyDescent="0.3"/>
  <cols>
    <col min="1" max="1" width="8.5546875" customWidth="1"/>
    <col min="2" max="2" width="19" customWidth="1"/>
    <col min="3" max="3" width="128.5546875" customWidth="1"/>
  </cols>
  <sheetData>
    <row r="1" spans="1:3" s="95" customFormat="1" ht="25.05" customHeight="1" x14ac:dyDescent="0.3">
      <c r="A1" s="92" t="s">
        <v>228</v>
      </c>
      <c r="B1" s="93"/>
      <c r="C1" s="99"/>
    </row>
    <row r="2" spans="1:3" s="44" customFormat="1" ht="20.25" customHeight="1" thickBot="1" x14ac:dyDescent="0.35">
      <c r="A2" s="100" t="s">
        <v>229</v>
      </c>
      <c r="B2" s="100"/>
      <c r="C2" s="100"/>
    </row>
    <row r="3" spans="1:3" ht="35.25" customHeight="1" thickBot="1" x14ac:dyDescent="0.35">
      <c r="A3" s="47" t="s">
        <v>66</v>
      </c>
      <c r="B3" s="47" t="s">
        <v>67</v>
      </c>
      <c r="C3" s="49" t="s">
        <v>68</v>
      </c>
    </row>
    <row r="4" spans="1:3" ht="41.25" customHeight="1" x14ac:dyDescent="0.3">
      <c r="A4" s="56">
        <v>1</v>
      </c>
      <c r="B4" s="55" t="s">
        <v>69</v>
      </c>
      <c r="C4" s="57" t="s">
        <v>70</v>
      </c>
    </row>
    <row r="5" spans="1:3" ht="41.25" customHeight="1" x14ac:dyDescent="0.3">
      <c r="A5" s="50">
        <v>2</v>
      </c>
      <c r="B5" s="51" t="s">
        <v>71</v>
      </c>
      <c r="C5" s="58" t="s">
        <v>72</v>
      </c>
    </row>
    <row r="6" spans="1:3" ht="39.75" customHeight="1" x14ac:dyDescent="0.3">
      <c r="A6" s="50">
        <v>3</v>
      </c>
      <c r="B6" s="51" t="s">
        <v>73</v>
      </c>
      <c r="C6" s="59" t="s">
        <v>74</v>
      </c>
    </row>
    <row r="7" spans="1:3" x14ac:dyDescent="0.3">
      <c r="A7" s="24"/>
    </row>
  </sheetData>
  <mergeCells count="1">
    <mergeCell ref="A2:C2"/>
  </mergeCells>
  <pageMargins left="0.7" right="0.7" top="0.75" bottom="0.75" header="0.3" footer="0.3"/>
  <pageSetup paperSize="9" scale="8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
  <sheetViews>
    <sheetView zoomScale="80" zoomScaleNormal="80" workbookViewId="0">
      <selection activeCell="C13" sqref="C13"/>
    </sheetView>
  </sheetViews>
  <sheetFormatPr defaultColWidth="9.109375" defaultRowHeight="13.8" x14ac:dyDescent="0.25"/>
  <cols>
    <col min="1" max="1" width="28.44140625" style="1" customWidth="1"/>
    <col min="2" max="2" width="18.33203125" style="1" bestFit="1" customWidth="1"/>
    <col min="3" max="3" width="20.44140625" style="1" bestFit="1" customWidth="1"/>
    <col min="4" max="4" width="16.6640625" style="1" customWidth="1"/>
    <col min="5" max="5" width="20" style="1" customWidth="1"/>
    <col min="6" max="6" width="22.44140625" style="1" customWidth="1"/>
    <col min="7" max="7" width="45.5546875" style="1" customWidth="1"/>
    <col min="8" max="16384" width="9.109375" style="1"/>
  </cols>
  <sheetData>
    <row r="1" spans="1:6" ht="32.25" customHeight="1" x14ac:dyDescent="0.25">
      <c r="A1" s="133" t="s">
        <v>102</v>
      </c>
      <c r="B1" s="133"/>
      <c r="C1" s="133"/>
      <c r="D1" s="133"/>
      <c r="E1" s="133"/>
      <c r="F1" s="133"/>
    </row>
    <row r="2" spans="1:6" ht="14.4" thickBot="1" x14ac:dyDescent="0.3"/>
    <row r="3" spans="1:6" ht="33.75" customHeight="1" thickBot="1" x14ac:dyDescent="0.3">
      <c r="A3" s="134" t="s">
        <v>1</v>
      </c>
      <c r="B3" s="136" t="s">
        <v>0</v>
      </c>
      <c r="C3" s="137"/>
      <c r="D3" s="137"/>
      <c r="E3" s="137"/>
      <c r="F3" s="138"/>
    </row>
    <row r="4" spans="1:6" ht="33.75" customHeight="1" thickTop="1" thickBot="1" x14ac:dyDescent="0.3">
      <c r="A4" s="135"/>
      <c r="B4" s="11">
        <v>1</v>
      </c>
      <c r="C4" s="12">
        <v>2</v>
      </c>
      <c r="D4" s="12">
        <v>3</v>
      </c>
      <c r="E4" s="12">
        <v>4</v>
      </c>
      <c r="F4" s="12">
        <v>5</v>
      </c>
    </row>
    <row r="5" spans="1:6" ht="33.75" customHeight="1" thickTop="1" thickBot="1" x14ac:dyDescent="0.3">
      <c r="A5" s="12">
        <v>5</v>
      </c>
      <c r="B5" s="13">
        <v>5</v>
      </c>
      <c r="C5" s="14">
        <v>10</v>
      </c>
      <c r="D5" s="14">
        <v>15</v>
      </c>
      <c r="E5" s="14">
        <v>20</v>
      </c>
      <c r="F5" s="14">
        <v>25</v>
      </c>
    </row>
    <row r="6" spans="1:6" ht="33.75" customHeight="1" thickBot="1" x14ac:dyDescent="0.3">
      <c r="A6" s="6">
        <v>4</v>
      </c>
      <c r="B6" s="13">
        <v>4</v>
      </c>
      <c r="C6" s="13">
        <v>8</v>
      </c>
      <c r="D6" s="14">
        <v>12</v>
      </c>
      <c r="E6" s="14">
        <v>16</v>
      </c>
      <c r="F6" s="14">
        <v>20</v>
      </c>
    </row>
    <row r="7" spans="1:6" ht="33.75" customHeight="1" thickBot="1" x14ac:dyDescent="0.3">
      <c r="A7" s="6">
        <v>3</v>
      </c>
      <c r="B7" s="15">
        <v>3</v>
      </c>
      <c r="C7" s="13">
        <v>6</v>
      </c>
      <c r="D7" s="13">
        <v>9</v>
      </c>
      <c r="E7" s="14">
        <v>12</v>
      </c>
      <c r="F7" s="14">
        <v>15</v>
      </c>
    </row>
    <row r="8" spans="1:6" ht="33.75" customHeight="1" thickBot="1" x14ac:dyDescent="0.3">
      <c r="A8" s="6">
        <v>2</v>
      </c>
      <c r="B8" s="15">
        <v>2</v>
      </c>
      <c r="C8" s="13">
        <v>4</v>
      </c>
      <c r="D8" s="13">
        <v>6</v>
      </c>
      <c r="E8" s="13">
        <v>8</v>
      </c>
      <c r="F8" s="14">
        <v>10</v>
      </c>
    </row>
    <row r="9" spans="1:6" ht="33.75" customHeight="1" thickBot="1" x14ac:dyDescent="0.3">
      <c r="A9" s="6">
        <v>1</v>
      </c>
      <c r="B9" s="15">
        <v>1</v>
      </c>
      <c r="C9" s="15">
        <v>2</v>
      </c>
      <c r="D9" s="15">
        <v>3</v>
      </c>
      <c r="E9" s="13">
        <v>4</v>
      </c>
      <c r="F9" s="13">
        <v>5</v>
      </c>
    </row>
    <row r="11" spans="1:6" ht="14.4" thickBot="1" x14ac:dyDescent="0.3"/>
    <row r="12" spans="1:6" ht="30" customHeight="1" thickBot="1" x14ac:dyDescent="0.3">
      <c r="A12" s="16" t="s">
        <v>49</v>
      </c>
      <c r="B12" s="16" t="s">
        <v>50</v>
      </c>
      <c r="C12" s="16" t="s">
        <v>4</v>
      </c>
    </row>
    <row r="13" spans="1:6" ht="40.5" customHeight="1" thickTop="1" thickBot="1" x14ac:dyDescent="0.3">
      <c r="A13" s="29"/>
      <c r="B13" s="30" t="s">
        <v>53</v>
      </c>
      <c r="C13" s="31" t="s">
        <v>51</v>
      </c>
    </row>
    <row r="14" spans="1:6" ht="40.5" customHeight="1" thickBot="1" x14ac:dyDescent="0.3">
      <c r="A14" s="26"/>
      <c r="B14" s="27" t="s">
        <v>54</v>
      </c>
      <c r="C14" s="28" t="s">
        <v>32</v>
      </c>
    </row>
    <row r="15" spans="1:6" ht="40.5" customHeight="1" thickBot="1" x14ac:dyDescent="0.3">
      <c r="A15" s="17"/>
      <c r="B15" s="18" t="s">
        <v>55</v>
      </c>
      <c r="C15" s="19" t="s">
        <v>52</v>
      </c>
    </row>
    <row r="16" spans="1:6" x14ac:dyDescent="0.25">
      <c r="B16" s="20"/>
    </row>
  </sheetData>
  <mergeCells count="3">
    <mergeCell ref="A1:F1"/>
    <mergeCell ref="A3:A4"/>
    <mergeCell ref="B3:F3"/>
  </mergeCells>
  <pageMargins left="0.7" right="0.7" top="0.75" bottom="0.75"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66"/>
  <sheetViews>
    <sheetView zoomScale="80" zoomScaleNormal="80" zoomScalePageLayoutView="80" workbookViewId="0">
      <selection activeCell="H18" sqref="H18"/>
    </sheetView>
  </sheetViews>
  <sheetFormatPr defaultColWidth="9.109375" defaultRowHeight="39.9" customHeight="1" x14ac:dyDescent="0.25"/>
  <cols>
    <col min="1" max="1" width="32.5546875" style="23" bestFit="1" customWidth="1"/>
    <col min="2" max="2" width="24" style="22" customWidth="1"/>
    <col min="3" max="3" width="16.6640625" style="22" customWidth="1"/>
    <col min="4" max="4" width="16.44140625" style="22" bestFit="1" customWidth="1"/>
    <col min="5" max="5" width="21.109375" style="21" customWidth="1"/>
    <col min="6" max="6" width="28.33203125" style="21" customWidth="1"/>
    <col min="7" max="7" width="21" style="5" bestFit="1" customWidth="1"/>
    <col min="8" max="8" width="25" style="5" bestFit="1" customWidth="1"/>
    <col min="9" max="9" width="29.6640625" style="5" bestFit="1" customWidth="1"/>
    <col min="10" max="16384" width="9.109375" style="5"/>
  </cols>
  <sheetData>
    <row r="1" spans="1:9" ht="39.9" customHeight="1" thickBot="1" x14ac:dyDescent="0.3">
      <c r="A1" s="117" t="s">
        <v>162</v>
      </c>
      <c r="B1" s="131"/>
      <c r="C1" s="131"/>
      <c r="D1" s="131"/>
      <c r="E1" s="131"/>
      <c r="F1" s="131"/>
      <c r="G1" s="131"/>
      <c r="H1" s="131"/>
      <c r="I1" s="118"/>
    </row>
    <row r="2" spans="1:9" ht="36" customHeight="1" thickBot="1" x14ac:dyDescent="0.3">
      <c r="A2" s="117" t="s">
        <v>176</v>
      </c>
      <c r="B2" s="131"/>
      <c r="C2" s="131"/>
      <c r="D2" s="118"/>
      <c r="E2" s="117" t="s">
        <v>163</v>
      </c>
      <c r="F2" s="131"/>
      <c r="G2" s="131"/>
      <c r="H2" s="131"/>
      <c r="I2" s="118"/>
    </row>
    <row r="3" spans="1:9" ht="36" customHeight="1" thickBot="1" x14ac:dyDescent="0.3">
      <c r="A3" s="129" t="s">
        <v>177</v>
      </c>
      <c r="B3" s="129" t="s">
        <v>178</v>
      </c>
      <c r="C3" s="129" t="s">
        <v>179</v>
      </c>
      <c r="D3" s="129" t="s">
        <v>98</v>
      </c>
      <c r="E3" s="129" t="s">
        <v>180</v>
      </c>
      <c r="F3" s="117" t="s">
        <v>164</v>
      </c>
      <c r="G3" s="131"/>
      <c r="H3" s="131"/>
      <c r="I3" s="118"/>
    </row>
    <row r="4" spans="1:9" ht="36" customHeight="1" thickBot="1" x14ac:dyDescent="0.3">
      <c r="A4" s="142"/>
      <c r="B4" s="142"/>
      <c r="C4" s="142"/>
      <c r="D4" s="142"/>
      <c r="E4" s="142"/>
      <c r="F4" s="117" t="s">
        <v>183</v>
      </c>
      <c r="G4" s="131"/>
      <c r="H4" s="118"/>
      <c r="I4" s="129" t="s">
        <v>184</v>
      </c>
    </row>
    <row r="5" spans="1:9" ht="36" customHeight="1" thickBot="1" x14ac:dyDescent="0.3">
      <c r="A5" s="130"/>
      <c r="B5" s="130"/>
      <c r="C5" s="130"/>
      <c r="D5" s="130"/>
      <c r="E5" s="130"/>
      <c r="F5" s="6" t="s">
        <v>181</v>
      </c>
      <c r="G5" s="6" t="s">
        <v>182</v>
      </c>
      <c r="H5" s="6" t="s">
        <v>185</v>
      </c>
      <c r="I5" s="130"/>
    </row>
    <row r="6" spans="1:9" ht="28.5" customHeight="1" thickTop="1" thickBot="1" x14ac:dyDescent="0.3">
      <c r="A6" s="139" t="s">
        <v>56</v>
      </c>
      <c r="B6" s="139" t="s">
        <v>7</v>
      </c>
      <c r="C6" s="139" t="s">
        <v>51</v>
      </c>
      <c r="D6" s="31" t="s">
        <v>51</v>
      </c>
      <c r="E6" s="31" t="s">
        <v>165</v>
      </c>
      <c r="F6" s="31" t="s">
        <v>186</v>
      </c>
      <c r="G6" s="31" t="s">
        <v>187</v>
      </c>
      <c r="H6" s="31" t="s">
        <v>187</v>
      </c>
      <c r="I6" s="31" t="s">
        <v>166</v>
      </c>
    </row>
    <row r="7" spans="1:9" ht="28.5" customHeight="1" thickTop="1" thickBot="1" x14ac:dyDescent="0.3">
      <c r="A7" s="140"/>
      <c r="B7" s="140"/>
      <c r="C7" s="140"/>
      <c r="D7" s="31" t="s">
        <v>32</v>
      </c>
      <c r="E7" s="31" t="s">
        <v>165</v>
      </c>
      <c r="F7" s="31" t="s">
        <v>186</v>
      </c>
      <c r="G7" s="31" t="s">
        <v>187</v>
      </c>
      <c r="H7" s="31" t="s">
        <v>187</v>
      </c>
      <c r="I7" s="31" t="s">
        <v>166</v>
      </c>
    </row>
    <row r="8" spans="1:9" ht="28.5" customHeight="1" thickTop="1" thickBot="1" x14ac:dyDescent="0.3">
      <c r="A8" s="140"/>
      <c r="B8" s="143"/>
      <c r="C8" s="143"/>
      <c r="D8" s="31" t="s">
        <v>52</v>
      </c>
      <c r="E8" s="31" t="s">
        <v>87</v>
      </c>
      <c r="F8" s="31" t="s">
        <v>87</v>
      </c>
      <c r="G8" s="31" t="s">
        <v>87</v>
      </c>
      <c r="H8" s="31" t="s">
        <v>87</v>
      </c>
      <c r="I8" s="31" t="s">
        <v>87</v>
      </c>
    </row>
    <row r="9" spans="1:9" ht="28.5" customHeight="1" thickTop="1" thickBot="1" x14ac:dyDescent="0.3">
      <c r="A9" s="140"/>
      <c r="B9" s="139" t="s">
        <v>8</v>
      </c>
      <c r="C9" s="139" t="s">
        <v>51</v>
      </c>
      <c r="D9" s="31" t="s">
        <v>51</v>
      </c>
      <c r="E9" s="31" t="s">
        <v>165</v>
      </c>
      <c r="F9" s="31" t="s">
        <v>186</v>
      </c>
      <c r="G9" s="31" t="s">
        <v>187</v>
      </c>
      <c r="H9" s="31" t="s">
        <v>187</v>
      </c>
      <c r="I9" s="31" t="s">
        <v>166</v>
      </c>
    </row>
    <row r="10" spans="1:9" ht="28.5" customHeight="1" thickTop="1" thickBot="1" x14ac:dyDescent="0.3">
      <c r="A10" s="140"/>
      <c r="B10" s="140"/>
      <c r="C10" s="140"/>
      <c r="D10" s="31" t="s">
        <v>32</v>
      </c>
      <c r="E10" s="31" t="s">
        <v>165</v>
      </c>
      <c r="F10" s="31" t="s">
        <v>186</v>
      </c>
      <c r="G10" s="31" t="s">
        <v>187</v>
      </c>
      <c r="H10" s="31" t="s">
        <v>187</v>
      </c>
      <c r="I10" s="31" t="s">
        <v>166</v>
      </c>
    </row>
    <row r="11" spans="1:9" ht="28.5" customHeight="1" thickTop="1" thickBot="1" x14ac:dyDescent="0.3">
      <c r="A11" s="140"/>
      <c r="B11" s="143"/>
      <c r="C11" s="143"/>
      <c r="D11" s="31" t="s">
        <v>52</v>
      </c>
      <c r="E11" s="31" t="s">
        <v>87</v>
      </c>
      <c r="F11" s="31" t="s">
        <v>87</v>
      </c>
      <c r="G11" s="31" t="s">
        <v>87</v>
      </c>
      <c r="H11" s="31" t="s">
        <v>87</v>
      </c>
      <c r="I11" s="31" t="s">
        <v>87</v>
      </c>
    </row>
    <row r="12" spans="1:9" ht="28.5" customHeight="1" thickTop="1" thickBot="1" x14ac:dyDescent="0.3">
      <c r="A12" s="140"/>
      <c r="B12" s="139" t="s">
        <v>2</v>
      </c>
      <c r="C12" s="139" t="s">
        <v>51</v>
      </c>
      <c r="D12" s="31" t="s">
        <v>51</v>
      </c>
      <c r="E12" s="31" t="s">
        <v>165</v>
      </c>
      <c r="F12" s="31" t="s">
        <v>186</v>
      </c>
      <c r="G12" s="31" t="s">
        <v>187</v>
      </c>
      <c r="H12" s="31" t="s">
        <v>187</v>
      </c>
      <c r="I12" s="31" t="s">
        <v>166</v>
      </c>
    </row>
    <row r="13" spans="1:9" ht="28.5" customHeight="1" thickTop="1" thickBot="1" x14ac:dyDescent="0.3">
      <c r="A13" s="140"/>
      <c r="B13" s="140"/>
      <c r="C13" s="140"/>
      <c r="D13" s="31" t="s">
        <v>32</v>
      </c>
      <c r="E13" s="31" t="s">
        <v>165</v>
      </c>
      <c r="F13" s="31" t="s">
        <v>186</v>
      </c>
      <c r="G13" s="31" t="s">
        <v>187</v>
      </c>
      <c r="H13" s="31" t="s">
        <v>187</v>
      </c>
      <c r="I13" s="31" t="s">
        <v>166</v>
      </c>
    </row>
    <row r="14" spans="1:9" ht="28.5" customHeight="1" thickTop="1" thickBot="1" x14ac:dyDescent="0.3">
      <c r="A14" s="140"/>
      <c r="B14" s="143"/>
      <c r="C14" s="143"/>
      <c r="D14" s="31" t="s">
        <v>52</v>
      </c>
      <c r="E14" s="31" t="s">
        <v>87</v>
      </c>
      <c r="F14" s="31" t="s">
        <v>87</v>
      </c>
      <c r="G14" s="31" t="s">
        <v>87</v>
      </c>
      <c r="H14" s="31" t="s">
        <v>87</v>
      </c>
      <c r="I14" s="31" t="s">
        <v>87</v>
      </c>
    </row>
    <row r="15" spans="1:9" ht="28.5" customHeight="1" thickTop="1" thickBot="1" x14ac:dyDescent="0.3">
      <c r="A15" s="140"/>
      <c r="B15" s="139" t="s">
        <v>10</v>
      </c>
      <c r="C15" s="139" t="s">
        <v>32</v>
      </c>
      <c r="D15" s="31" t="s">
        <v>51</v>
      </c>
      <c r="E15" s="31" t="s">
        <v>165</v>
      </c>
      <c r="F15" s="31" t="s">
        <v>186</v>
      </c>
      <c r="G15" s="31" t="s">
        <v>187</v>
      </c>
      <c r="H15" s="31" t="s">
        <v>187</v>
      </c>
      <c r="I15" s="31" t="s">
        <v>166</v>
      </c>
    </row>
    <row r="16" spans="1:9" ht="28.5" customHeight="1" thickTop="1" thickBot="1" x14ac:dyDescent="0.3">
      <c r="A16" s="140"/>
      <c r="B16" s="140"/>
      <c r="C16" s="140"/>
      <c r="D16" s="31" t="s">
        <v>32</v>
      </c>
      <c r="E16" s="31" t="s">
        <v>165</v>
      </c>
      <c r="F16" s="31" t="s">
        <v>188</v>
      </c>
      <c r="G16" s="31" t="s">
        <v>189</v>
      </c>
      <c r="H16" s="31" t="s">
        <v>190</v>
      </c>
      <c r="I16" s="31" t="s">
        <v>166</v>
      </c>
    </row>
    <row r="17" spans="1:9" ht="28.5" customHeight="1" thickTop="1" thickBot="1" x14ac:dyDescent="0.3">
      <c r="A17" s="140"/>
      <c r="B17" s="143"/>
      <c r="C17" s="143"/>
      <c r="D17" s="31" t="s">
        <v>52</v>
      </c>
      <c r="E17" s="31" t="s">
        <v>87</v>
      </c>
      <c r="F17" s="31" t="s">
        <v>87</v>
      </c>
      <c r="G17" s="31" t="s">
        <v>87</v>
      </c>
      <c r="H17" s="31" t="s">
        <v>87</v>
      </c>
      <c r="I17" s="31" t="s">
        <v>87</v>
      </c>
    </row>
    <row r="18" spans="1:9" ht="28.5" customHeight="1" thickTop="1" thickBot="1" x14ac:dyDescent="0.3">
      <c r="A18" s="140"/>
      <c r="B18" s="139" t="s">
        <v>58</v>
      </c>
      <c r="C18" s="139" t="s">
        <v>32</v>
      </c>
      <c r="D18" s="31" t="s">
        <v>51</v>
      </c>
      <c r="E18" s="31" t="s">
        <v>165</v>
      </c>
      <c r="F18" s="31" t="s">
        <v>186</v>
      </c>
      <c r="G18" s="31" t="s">
        <v>187</v>
      </c>
      <c r="H18" s="31" t="s">
        <v>187</v>
      </c>
      <c r="I18" s="31" t="s">
        <v>166</v>
      </c>
    </row>
    <row r="19" spans="1:9" ht="28.5" customHeight="1" thickTop="1" thickBot="1" x14ac:dyDescent="0.3">
      <c r="A19" s="140"/>
      <c r="B19" s="140"/>
      <c r="C19" s="140"/>
      <c r="D19" s="31" t="s">
        <v>32</v>
      </c>
      <c r="E19" s="31" t="s">
        <v>165</v>
      </c>
      <c r="F19" s="31" t="s">
        <v>189</v>
      </c>
      <c r="G19" s="31" t="s">
        <v>189</v>
      </c>
      <c r="H19" s="31" t="s">
        <v>190</v>
      </c>
      <c r="I19" s="31" t="s">
        <v>166</v>
      </c>
    </row>
    <row r="20" spans="1:9" ht="28.5" customHeight="1" thickTop="1" thickBot="1" x14ac:dyDescent="0.3">
      <c r="A20" s="141"/>
      <c r="B20" s="141"/>
      <c r="C20" s="141"/>
      <c r="D20" s="31" t="s">
        <v>52</v>
      </c>
      <c r="E20" s="31" t="s">
        <v>87</v>
      </c>
      <c r="F20" s="31" t="s">
        <v>87</v>
      </c>
      <c r="G20" s="31" t="s">
        <v>87</v>
      </c>
      <c r="H20" s="31" t="s">
        <v>87</v>
      </c>
      <c r="I20" s="31" t="s">
        <v>87</v>
      </c>
    </row>
    <row r="21" spans="1:9" ht="28.5" customHeight="1" thickTop="1" thickBot="1" x14ac:dyDescent="0.3">
      <c r="A21" s="144" t="s">
        <v>59</v>
      </c>
      <c r="B21" s="144" t="s">
        <v>7</v>
      </c>
      <c r="C21" s="144" t="s">
        <v>51</v>
      </c>
      <c r="D21" s="33" t="s">
        <v>51</v>
      </c>
      <c r="E21" s="33" t="s">
        <v>165</v>
      </c>
      <c r="F21" s="33" t="s">
        <v>186</v>
      </c>
      <c r="G21" s="33" t="s">
        <v>187</v>
      </c>
      <c r="H21" s="33" t="s">
        <v>187</v>
      </c>
      <c r="I21" s="33" t="s">
        <v>166</v>
      </c>
    </row>
    <row r="22" spans="1:9" ht="28.5" customHeight="1" thickTop="1" thickBot="1" x14ac:dyDescent="0.3">
      <c r="A22" s="145"/>
      <c r="B22" s="145"/>
      <c r="C22" s="145"/>
      <c r="D22" s="33" t="s">
        <v>32</v>
      </c>
      <c r="E22" s="33" t="s">
        <v>165</v>
      </c>
      <c r="F22" s="33" t="s">
        <v>186</v>
      </c>
      <c r="G22" s="33" t="s">
        <v>187</v>
      </c>
      <c r="H22" s="33" t="s">
        <v>187</v>
      </c>
      <c r="I22" s="33" t="s">
        <v>166</v>
      </c>
    </row>
    <row r="23" spans="1:9" ht="28.5" customHeight="1" thickTop="1" thickBot="1" x14ac:dyDescent="0.3">
      <c r="A23" s="145"/>
      <c r="B23" s="147"/>
      <c r="C23" s="147"/>
      <c r="D23" s="33" t="s">
        <v>52</v>
      </c>
      <c r="E23" s="33" t="s">
        <v>87</v>
      </c>
      <c r="F23" s="33" t="s">
        <v>87</v>
      </c>
      <c r="G23" s="33" t="s">
        <v>87</v>
      </c>
      <c r="H23" s="33" t="s">
        <v>87</v>
      </c>
      <c r="I23" s="33" t="s">
        <v>87</v>
      </c>
    </row>
    <row r="24" spans="1:9" ht="28.5" customHeight="1" thickTop="1" thickBot="1" x14ac:dyDescent="0.3">
      <c r="A24" s="145"/>
      <c r="B24" s="144" t="s">
        <v>8</v>
      </c>
      <c r="C24" s="144" t="s">
        <v>51</v>
      </c>
      <c r="D24" s="33" t="s">
        <v>51</v>
      </c>
      <c r="E24" s="33" t="s">
        <v>165</v>
      </c>
      <c r="F24" s="33" t="s">
        <v>186</v>
      </c>
      <c r="G24" s="33" t="s">
        <v>187</v>
      </c>
      <c r="H24" s="33" t="s">
        <v>187</v>
      </c>
      <c r="I24" s="33" t="s">
        <v>166</v>
      </c>
    </row>
    <row r="25" spans="1:9" ht="28.5" customHeight="1" thickTop="1" thickBot="1" x14ac:dyDescent="0.3">
      <c r="A25" s="145"/>
      <c r="B25" s="145"/>
      <c r="C25" s="145"/>
      <c r="D25" s="33" t="s">
        <v>32</v>
      </c>
      <c r="E25" s="33" t="s">
        <v>165</v>
      </c>
      <c r="F25" s="33" t="s">
        <v>186</v>
      </c>
      <c r="G25" s="33" t="s">
        <v>187</v>
      </c>
      <c r="H25" s="33" t="s">
        <v>187</v>
      </c>
      <c r="I25" s="33" t="s">
        <v>166</v>
      </c>
    </row>
    <row r="26" spans="1:9" ht="28.5" customHeight="1" thickTop="1" thickBot="1" x14ac:dyDescent="0.3">
      <c r="A26" s="145"/>
      <c r="B26" s="147"/>
      <c r="C26" s="147"/>
      <c r="D26" s="33" t="s">
        <v>52</v>
      </c>
      <c r="E26" s="33" t="s">
        <v>87</v>
      </c>
      <c r="F26" s="33" t="s">
        <v>87</v>
      </c>
      <c r="G26" s="33" t="s">
        <v>87</v>
      </c>
      <c r="H26" s="33" t="s">
        <v>87</v>
      </c>
      <c r="I26" s="33" t="s">
        <v>87</v>
      </c>
    </row>
    <row r="27" spans="1:9" ht="28.5" customHeight="1" thickTop="1" thickBot="1" x14ac:dyDescent="0.3">
      <c r="A27" s="145"/>
      <c r="B27" s="144" t="s">
        <v>2</v>
      </c>
      <c r="C27" s="144" t="s">
        <v>51</v>
      </c>
      <c r="D27" s="33" t="s">
        <v>51</v>
      </c>
      <c r="E27" s="33" t="s">
        <v>165</v>
      </c>
      <c r="F27" s="33" t="s">
        <v>186</v>
      </c>
      <c r="G27" s="33" t="s">
        <v>187</v>
      </c>
      <c r="H27" s="33" t="s">
        <v>187</v>
      </c>
      <c r="I27" s="33" t="s">
        <v>166</v>
      </c>
    </row>
    <row r="28" spans="1:9" ht="28.5" customHeight="1" thickTop="1" thickBot="1" x14ac:dyDescent="0.3">
      <c r="A28" s="145"/>
      <c r="B28" s="145"/>
      <c r="C28" s="145"/>
      <c r="D28" s="33" t="s">
        <v>32</v>
      </c>
      <c r="E28" s="33" t="s">
        <v>165</v>
      </c>
      <c r="F28" s="33" t="s">
        <v>186</v>
      </c>
      <c r="G28" s="33" t="s">
        <v>187</v>
      </c>
      <c r="H28" s="33" t="s">
        <v>187</v>
      </c>
      <c r="I28" s="33" t="s">
        <v>166</v>
      </c>
    </row>
    <row r="29" spans="1:9" ht="28.5" customHeight="1" thickTop="1" thickBot="1" x14ac:dyDescent="0.3">
      <c r="A29" s="145"/>
      <c r="B29" s="147"/>
      <c r="C29" s="147"/>
      <c r="D29" s="33" t="s">
        <v>52</v>
      </c>
      <c r="E29" s="33" t="s">
        <v>87</v>
      </c>
      <c r="F29" s="33" t="s">
        <v>87</v>
      </c>
      <c r="G29" s="33" t="s">
        <v>87</v>
      </c>
      <c r="H29" s="33" t="s">
        <v>87</v>
      </c>
      <c r="I29" s="33" t="s">
        <v>87</v>
      </c>
    </row>
    <row r="30" spans="1:9" ht="28.5" customHeight="1" thickTop="1" thickBot="1" x14ac:dyDescent="0.3">
      <c r="A30" s="145"/>
      <c r="B30" s="144" t="s">
        <v>10</v>
      </c>
      <c r="C30" s="144" t="s">
        <v>32</v>
      </c>
      <c r="D30" s="33" t="s">
        <v>51</v>
      </c>
      <c r="E30" s="33" t="s">
        <v>165</v>
      </c>
      <c r="F30" s="33" t="s">
        <v>186</v>
      </c>
      <c r="G30" s="33" t="s">
        <v>187</v>
      </c>
      <c r="H30" s="33" t="s">
        <v>187</v>
      </c>
      <c r="I30" s="33" t="s">
        <v>166</v>
      </c>
    </row>
    <row r="31" spans="1:9" ht="28.5" customHeight="1" thickTop="1" thickBot="1" x14ac:dyDescent="0.3">
      <c r="A31" s="145"/>
      <c r="B31" s="145"/>
      <c r="C31" s="145"/>
      <c r="D31" s="33" t="s">
        <v>32</v>
      </c>
      <c r="E31" s="33" t="s">
        <v>165</v>
      </c>
      <c r="F31" s="33" t="s">
        <v>188</v>
      </c>
      <c r="G31" s="33" t="s">
        <v>189</v>
      </c>
      <c r="H31" s="33" t="s">
        <v>190</v>
      </c>
      <c r="I31" s="33" t="s">
        <v>166</v>
      </c>
    </row>
    <row r="32" spans="1:9" ht="28.5" customHeight="1" thickTop="1" thickBot="1" x14ac:dyDescent="0.3">
      <c r="A32" s="145"/>
      <c r="B32" s="147"/>
      <c r="C32" s="147"/>
      <c r="D32" s="33" t="s">
        <v>52</v>
      </c>
      <c r="E32" s="33" t="s">
        <v>87</v>
      </c>
      <c r="F32" s="33" t="s">
        <v>87</v>
      </c>
      <c r="G32" s="33" t="s">
        <v>87</v>
      </c>
      <c r="H32" s="33" t="s">
        <v>87</v>
      </c>
      <c r="I32" s="33" t="s">
        <v>87</v>
      </c>
    </row>
    <row r="33" spans="1:9" ht="28.5" customHeight="1" thickTop="1" thickBot="1" x14ac:dyDescent="0.3">
      <c r="A33" s="145"/>
      <c r="B33" s="144" t="s">
        <v>58</v>
      </c>
      <c r="C33" s="144" t="s">
        <v>52</v>
      </c>
      <c r="D33" s="33" t="s">
        <v>51</v>
      </c>
      <c r="E33" s="33" t="s">
        <v>165</v>
      </c>
      <c r="F33" s="33" t="s">
        <v>186</v>
      </c>
      <c r="G33" s="33" t="s">
        <v>187</v>
      </c>
      <c r="H33" s="33" t="s">
        <v>187</v>
      </c>
      <c r="I33" s="33" t="s">
        <v>166</v>
      </c>
    </row>
    <row r="34" spans="1:9" ht="28.5" customHeight="1" thickTop="1" thickBot="1" x14ac:dyDescent="0.3">
      <c r="A34" s="145"/>
      <c r="B34" s="145"/>
      <c r="C34" s="145"/>
      <c r="D34" s="33" t="s">
        <v>32</v>
      </c>
      <c r="E34" s="33" t="s">
        <v>165</v>
      </c>
      <c r="F34" s="33" t="s">
        <v>189</v>
      </c>
      <c r="G34" s="33" t="s">
        <v>189</v>
      </c>
      <c r="H34" s="33" t="s">
        <v>190</v>
      </c>
      <c r="I34" s="33" t="s">
        <v>166</v>
      </c>
    </row>
    <row r="35" spans="1:9" ht="28.5" customHeight="1" thickTop="1" thickBot="1" x14ac:dyDescent="0.3">
      <c r="A35" s="146"/>
      <c r="B35" s="147"/>
      <c r="C35" s="147"/>
      <c r="D35" s="33" t="s">
        <v>52</v>
      </c>
      <c r="E35" s="33" t="s">
        <v>87</v>
      </c>
      <c r="F35" s="33" t="s">
        <v>87</v>
      </c>
      <c r="G35" s="33" t="s">
        <v>87</v>
      </c>
      <c r="H35" s="33" t="s">
        <v>87</v>
      </c>
      <c r="I35" s="33" t="s">
        <v>87</v>
      </c>
    </row>
    <row r="36" spans="1:9" ht="28.5" customHeight="1" thickTop="1" thickBot="1" x14ac:dyDescent="0.3">
      <c r="A36" s="139" t="s">
        <v>86</v>
      </c>
      <c r="B36" s="139" t="s">
        <v>7</v>
      </c>
      <c r="C36" s="139" t="s">
        <v>51</v>
      </c>
      <c r="D36" s="31" t="s">
        <v>51</v>
      </c>
      <c r="E36" s="31" t="s">
        <v>165</v>
      </c>
      <c r="F36" s="31" t="s">
        <v>186</v>
      </c>
      <c r="G36" s="31" t="s">
        <v>187</v>
      </c>
      <c r="H36" s="31" t="s">
        <v>187</v>
      </c>
      <c r="I36" s="31" t="s">
        <v>166</v>
      </c>
    </row>
    <row r="37" spans="1:9" ht="28.5" customHeight="1" thickTop="1" thickBot="1" x14ac:dyDescent="0.3">
      <c r="A37" s="140"/>
      <c r="B37" s="140"/>
      <c r="C37" s="140"/>
      <c r="D37" s="31" t="s">
        <v>32</v>
      </c>
      <c r="E37" s="31" t="s">
        <v>165</v>
      </c>
      <c r="F37" s="31" t="s">
        <v>186</v>
      </c>
      <c r="G37" s="31" t="s">
        <v>187</v>
      </c>
      <c r="H37" s="31" t="s">
        <v>187</v>
      </c>
      <c r="I37" s="31" t="s">
        <v>166</v>
      </c>
    </row>
    <row r="38" spans="1:9" ht="28.5" customHeight="1" thickTop="1" thickBot="1" x14ac:dyDescent="0.3">
      <c r="A38" s="140"/>
      <c r="B38" s="143"/>
      <c r="C38" s="143"/>
      <c r="D38" s="31" t="s">
        <v>52</v>
      </c>
      <c r="E38" s="31" t="s">
        <v>87</v>
      </c>
      <c r="F38" s="31" t="s">
        <v>87</v>
      </c>
      <c r="G38" s="31" t="s">
        <v>87</v>
      </c>
      <c r="H38" s="31" t="s">
        <v>87</v>
      </c>
      <c r="I38" s="31" t="s">
        <v>87</v>
      </c>
    </row>
    <row r="39" spans="1:9" ht="28.5" customHeight="1" thickTop="1" thickBot="1" x14ac:dyDescent="0.3">
      <c r="A39" s="140"/>
      <c r="B39" s="139" t="s">
        <v>8</v>
      </c>
      <c r="C39" s="139" t="s">
        <v>51</v>
      </c>
      <c r="D39" s="31" t="s">
        <v>51</v>
      </c>
      <c r="E39" s="31" t="s">
        <v>165</v>
      </c>
      <c r="F39" s="31" t="s">
        <v>186</v>
      </c>
      <c r="G39" s="31" t="s">
        <v>187</v>
      </c>
      <c r="H39" s="31" t="s">
        <v>187</v>
      </c>
      <c r="I39" s="31" t="s">
        <v>166</v>
      </c>
    </row>
    <row r="40" spans="1:9" ht="28.5" customHeight="1" thickTop="1" thickBot="1" x14ac:dyDescent="0.3">
      <c r="A40" s="140"/>
      <c r="B40" s="140"/>
      <c r="C40" s="140"/>
      <c r="D40" s="31" t="s">
        <v>32</v>
      </c>
      <c r="E40" s="31" t="s">
        <v>165</v>
      </c>
      <c r="F40" s="31" t="s">
        <v>186</v>
      </c>
      <c r="G40" s="31" t="s">
        <v>187</v>
      </c>
      <c r="H40" s="31" t="s">
        <v>187</v>
      </c>
      <c r="I40" s="31" t="s">
        <v>166</v>
      </c>
    </row>
    <row r="41" spans="1:9" ht="28.5" customHeight="1" thickTop="1" thickBot="1" x14ac:dyDescent="0.3">
      <c r="A41" s="140"/>
      <c r="B41" s="143"/>
      <c r="C41" s="143"/>
      <c r="D41" s="31" t="s">
        <v>52</v>
      </c>
      <c r="E41" s="31" t="s">
        <v>87</v>
      </c>
      <c r="F41" s="31" t="s">
        <v>87</v>
      </c>
      <c r="G41" s="31" t="s">
        <v>87</v>
      </c>
      <c r="H41" s="31" t="s">
        <v>87</v>
      </c>
      <c r="I41" s="31" t="s">
        <v>87</v>
      </c>
    </row>
    <row r="42" spans="1:9" ht="28.5" customHeight="1" thickTop="1" thickBot="1" x14ac:dyDescent="0.3">
      <c r="A42" s="140"/>
      <c r="B42" s="139" t="s">
        <v>2</v>
      </c>
      <c r="C42" s="139" t="s">
        <v>51</v>
      </c>
      <c r="D42" s="31" t="s">
        <v>51</v>
      </c>
      <c r="E42" s="31" t="s">
        <v>165</v>
      </c>
      <c r="F42" s="31" t="s">
        <v>186</v>
      </c>
      <c r="G42" s="31" t="s">
        <v>187</v>
      </c>
      <c r="H42" s="31" t="s">
        <v>187</v>
      </c>
      <c r="I42" s="31" t="s">
        <v>166</v>
      </c>
    </row>
    <row r="43" spans="1:9" ht="28.5" customHeight="1" thickTop="1" thickBot="1" x14ac:dyDescent="0.3">
      <c r="A43" s="140"/>
      <c r="B43" s="140"/>
      <c r="C43" s="140"/>
      <c r="D43" s="31" t="s">
        <v>32</v>
      </c>
      <c r="E43" s="31" t="s">
        <v>165</v>
      </c>
      <c r="F43" s="31" t="s">
        <v>186</v>
      </c>
      <c r="G43" s="31" t="s">
        <v>187</v>
      </c>
      <c r="H43" s="31" t="s">
        <v>187</v>
      </c>
      <c r="I43" s="31" t="s">
        <v>166</v>
      </c>
    </row>
    <row r="44" spans="1:9" ht="28.5" customHeight="1" thickTop="1" thickBot="1" x14ac:dyDescent="0.3">
      <c r="A44" s="140"/>
      <c r="B44" s="143"/>
      <c r="C44" s="143"/>
      <c r="D44" s="31" t="s">
        <v>52</v>
      </c>
      <c r="E44" s="31" t="s">
        <v>87</v>
      </c>
      <c r="F44" s="31" t="s">
        <v>87</v>
      </c>
      <c r="G44" s="31" t="s">
        <v>87</v>
      </c>
      <c r="H44" s="31" t="s">
        <v>87</v>
      </c>
      <c r="I44" s="31" t="s">
        <v>87</v>
      </c>
    </row>
    <row r="45" spans="1:9" ht="28.5" customHeight="1" thickTop="1" thickBot="1" x14ac:dyDescent="0.3">
      <c r="A45" s="140"/>
      <c r="B45" s="139" t="s">
        <v>10</v>
      </c>
      <c r="C45" s="139" t="s">
        <v>32</v>
      </c>
      <c r="D45" s="31" t="s">
        <v>51</v>
      </c>
      <c r="E45" s="31" t="s">
        <v>165</v>
      </c>
      <c r="F45" s="31" t="s">
        <v>186</v>
      </c>
      <c r="G45" s="31" t="s">
        <v>187</v>
      </c>
      <c r="H45" s="31" t="s">
        <v>187</v>
      </c>
      <c r="I45" s="31" t="s">
        <v>166</v>
      </c>
    </row>
    <row r="46" spans="1:9" ht="28.5" customHeight="1" thickTop="1" thickBot="1" x14ac:dyDescent="0.3">
      <c r="A46" s="140"/>
      <c r="B46" s="140"/>
      <c r="C46" s="140"/>
      <c r="D46" s="31" t="s">
        <v>32</v>
      </c>
      <c r="E46" s="31" t="s">
        <v>165</v>
      </c>
      <c r="F46" s="31" t="s">
        <v>188</v>
      </c>
      <c r="G46" s="31" t="s">
        <v>189</v>
      </c>
      <c r="H46" s="31" t="s">
        <v>190</v>
      </c>
      <c r="I46" s="31" t="s">
        <v>166</v>
      </c>
    </row>
    <row r="47" spans="1:9" ht="28.5" customHeight="1" thickTop="1" thickBot="1" x14ac:dyDescent="0.3">
      <c r="A47" s="140"/>
      <c r="B47" s="143"/>
      <c r="C47" s="143"/>
      <c r="D47" s="31" t="s">
        <v>52</v>
      </c>
      <c r="E47" s="31" t="s">
        <v>87</v>
      </c>
      <c r="F47" s="31" t="s">
        <v>87</v>
      </c>
      <c r="G47" s="31" t="s">
        <v>87</v>
      </c>
      <c r="H47" s="31" t="s">
        <v>87</v>
      </c>
      <c r="I47" s="31" t="s">
        <v>87</v>
      </c>
    </row>
    <row r="48" spans="1:9" ht="28.5" customHeight="1" thickTop="1" thickBot="1" x14ac:dyDescent="0.3">
      <c r="A48" s="140"/>
      <c r="B48" s="139" t="s">
        <v>58</v>
      </c>
      <c r="C48" s="139" t="s">
        <v>52</v>
      </c>
      <c r="D48" s="31" t="s">
        <v>51</v>
      </c>
      <c r="E48" s="31" t="s">
        <v>165</v>
      </c>
      <c r="F48" s="31" t="s">
        <v>186</v>
      </c>
      <c r="G48" s="31" t="s">
        <v>187</v>
      </c>
      <c r="H48" s="31" t="s">
        <v>187</v>
      </c>
      <c r="I48" s="31" t="s">
        <v>166</v>
      </c>
    </row>
    <row r="49" spans="1:9" ht="28.5" customHeight="1" thickTop="1" thickBot="1" x14ac:dyDescent="0.3">
      <c r="A49" s="140"/>
      <c r="B49" s="140"/>
      <c r="C49" s="140"/>
      <c r="D49" s="31" t="s">
        <v>32</v>
      </c>
      <c r="E49" s="31" t="s">
        <v>165</v>
      </c>
      <c r="F49" s="31" t="s">
        <v>189</v>
      </c>
      <c r="G49" s="31" t="s">
        <v>189</v>
      </c>
      <c r="H49" s="31" t="s">
        <v>190</v>
      </c>
      <c r="I49" s="31" t="s">
        <v>166</v>
      </c>
    </row>
    <row r="50" spans="1:9" ht="28.5" customHeight="1" thickTop="1" thickBot="1" x14ac:dyDescent="0.3">
      <c r="A50" s="141"/>
      <c r="B50" s="141"/>
      <c r="C50" s="141"/>
      <c r="D50" s="31" t="s">
        <v>52</v>
      </c>
      <c r="E50" s="31" t="s">
        <v>87</v>
      </c>
      <c r="F50" s="31" t="s">
        <v>87</v>
      </c>
      <c r="G50" s="31" t="s">
        <v>87</v>
      </c>
      <c r="H50" s="31" t="s">
        <v>87</v>
      </c>
      <c r="I50" s="31" t="s">
        <v>87</v>
      </c>
    </row>
    <row r="51" spans="1:9" ht="28.5" customHeight="1" thickTop="1" thickBot="1" x14ac:dyDescent="0.3">
      <c r="A51" s="144" t="s">
        <v>118</v>
      </c>
      <c r="B51" s="144" t="s">
        <v>7</v>
      </c>
      <c r="C51" s="144" t="s">
        <v>51</v>
      </c>
      <c r="D51" s="33" t="s">
        <v>51</v>
      </c>
      <c r="E51" s="33" t="s">
        <v>165</v>
      </c>
      <c r="F51" s="33" t="s">
        <v>186</v>
      </c>
      <c r="G51" s="33" t="s">
        <v>187</v>
      </c>
      <c r="H51" s="33" t="s">
        <v>187</v>
      </c>
      <c r="I51" s="33" t="s">
        <v>166</v>
      </c>
    </row>
    <row r="52" spans="1:9" ht="28.5" customHeight="1" thickTop="1" thickBot="1" x14ac:dyDescent="0.3">
      <c r="A52" s="145"/>
      <c r="B52" s="145"/>
      <c r="C52" s="145"/>
      <c r="D52" s="33" t="s">
        <v>32</v>
      </c>
      <c r="E52" s="33" t="s">
        <v>165</v>
      </c>
      <c r="F52" s="33" t="s">
        <v>186</v>
      </c>
      <c r="G52" s="33" t="s">
        <v>187</v>
      </c>
      <c r="H52" s="33" t="s">
        <v>187</v>
      </c>
      <c r="I52" s="33" t="s">
        <v>166</v>
      </c>
    </row>
    <row r="53" spans="1:9" ht="28.5" customHeight="1" thickTop="1" thickBot="1" x14ac:dyDescent="0.3">
      <c r="A53" s="145"/>
      <c r="B53" s="147"/>
      <c r="C53" s="147"/>
      <c r="D53" s="33" t="s">
        <v>52</v>
      </c>
      <c r="E53" s="33" t="s">
        <v>87</v>
      </c>
      <c r="F53" s="33" t="s">
        <v>87</v>
      </c>
      <c r="G53" s="33" t="s">
        <v>87</v>
      </c>
      <c r="H53" s="33" t="s">
        <v>87</v>
      </c>
      <c r="I53" s="33" t="s">
        <v>87</v>
      </c>
    </row>
    <row r="54" spans="1:9" ht="28.5" customHeight="1" thickTop="1" thickBot="1" x14ac:dyDescent="0.3">
      <c r="A54" s="145"/>
      <c r="B54" s="144" t="s">
        <v>8</v>
      </c>
      <c r="C54" s="144" t="s">
        <v>51</v>
      </c>
      <c r="D54" s="33" t="s">
        <v>51</v>
      </c>
      <c r="E54" s="33" t="s">
        <v>165</v>
      </c>
      <c r="F54" s="33" t="s">
        <v>186</v>
      </c>
      <c r="G54" s="33" t="s">
        <v>187</v>
      </c>
      <c r="H54" s="33" t="s">
        <v>187</v>
      </c>
      <c r="I54" s="33" t="s">
        <v>166</v>
      </c>
    </row>
    <row r="55" spans="1:9" ht="28.5" customHeight="1" thickTop="1" thickBot="1" x14ac:dyDescent="0.3">
      <c r="A55" s="145"/>
      <c r="B55" s="145"/>
      <c r="C55" s="145"/>
      <c r="D55" s="33" t="s">
        <v>32</v>
      </c>
      <c r="E55" s="33" t="s">
        <v>165</v>
      </c>
      <c r="F55" s="33" t="s">
        <v>186</v>
      </c>
      <c r="G55" s="33" t="s">
        <v>187</v>
      </c>
      <c r="H55" s="33" t="s">
        <v>187</v>
      </c>
      <c r="I55" s="33" t="s">
        <v>166</v>
      </c>
    </row>
    <row r="56" spans="1:9" ht="28.5" customHeight="1" thickTop="1" thickBot="1" x14ac:dyDescent="0.3">
      <c r="A56" s="145"/>
      <c r="B56" s="147"/>
      <c r="C56" s="147"/>
      <c r="D56" s="33" t="s">
        <v>52</v>
      </c>
      <c r="E56" s="33" t="s">
        <v>87</v>
      </c>
      <c r="F56" s="33" t="s">
        <v>87</v>
      </c>
      <c r="G56" s="33" t="s">
        <v>87</v>
      </c>
      <c r="H56" s="33" t="s">
        <v>87</v>
      </c>
      <c r="I56" s="33" t="s">
        <v>87</v>
      </c>
    </row>
    <row r="57" spans="1:9" ht="28.5" customHeight="1" thickTop="1" thickBot="1" x14ac:dyDescent="0.3">
      <c r="A57" s="145"/>
      <c r="B57" s="144" t="s">
        <v>2</v>
      </c>
      <c r="C57" s="144" t="s">
        <v>51</v>
      </c>
      <c r="D57" s="33" t="s">
        <v>51</v>
      </c>
      <c r="E57" s="33" t="s">
        <v>165</v>
      </c>
      <c r="F57" s="33" t="s">
        <v>186</v>
      </c>
      <c r="G57" s="33" t="s">
        <v>187</v>
      </c>
      <c r="H57" s="33" t="s">
        <v>187</v>
      </c>
      <c r="I57" s="33" t="s">
        <v>166</v>
      </c>
    </row>
    <row r="58" spans="1:9" ht="28.5" customHeight="1" thickTop="1" thickBot="1" x14ac:dyDescent="0.3">
      <c r="A58" s="145"/>
      <c r="B58" s="145"/>
      <c r="C58" s="145"/>
      <c r="D58" s="33" t="s">
        <v>32</v>
      </c>
      <c r="E58" s="33" t="s">
        <v>165</v>
      </c>
      <c r="F58" s="33" t="s">
        <v>186</v>
      </c>
      <c r="G58" s="33" t="s">
        <v>187</v>
      </c>
      <c r="H58" s="33" t="s">
        <v>187</v>
      </c>
      <c r="I58" s="33" t="s">
        <v>166</v>
      </c>
    </row>
    <row r="59" spans="1:9" ht="28.5" customHeight="1" thickTop="1" thickBot="1" x14ac:dyDescent="0.3">
      <c r="A59" s="145"/>
      <c r="B59" s="147"/>
      <c r="C59" s="147"/>
      <c r="D59" s="33" t="s">
        <v>52</v>
      </c>
      <c r="E59" s="33" t="s">
        <v>87</v>
      </c>
      <c r="F59" s="33" t="s">
        <v>87</v>
      </c>
      <c r="G59" s="33" t="s">
        <v>87</v>
      </c>
      <c r="H59" s="33" t="s">
        <v>87</v>
      </c>
      <c r="I59" s="33" t="s">
        <v>87</v>
      </c>
    </row>
    <row r="60" spans="1:9" ht="28.5" customHeight="1" thickTop="1" thickBot="1" x14ac:dyDescent="0.3">
      <c r="A60" s="145"/>
      <c r="B60" s="144" t="s">
        <v>10</v>
      </c>
      <c r="C60" s="144" t="s">
        <v>32</v>
      </c>
      <c r="D60" s="33" t="s">
        <v>51</v>
      </c>
      <c r="E60" s="33" t="s">
        <v>165</v>
      </c>
      <c r="F60" s="33" t="s">
        <v>186</v>
      </c>
      <c r="G60" s="33" t="s">
        <v>187</v>
      </c>
      <c r="H60" s="33" t="s">
        <v>187</v>
      </c>
      <c r="I60" s="33" t="s">
        <v>166</v>
      </c>
    </row>
    <row r="61" spans="1:9" ht="28.5" customHeight="1" thickTop="1" thickBot="1" x14ac:dyDescent="0.3">
      <c r="A61" s="145"/>
      <c r="B61" s="145"/>
      <c r="C61" s="145"/>
      <c r="D61" s="33" t="s">
        <v>32</v>
      </c>
      <c r="E61" s="33" t="s">
        <v>165</v>
      </c>
      <c r="F61" s="33" t="s">
        <v>188</v>
      </c>
      <c r="G61" s="33" t="s">
        <v>189</v>
      </c>
      <c r="H61" s="33" t="s">
        <v>190</v>
      </c>
      <c r="I61" s="33" t="s">
        <v>166</v>
      </c>
    </row>
    <row r="62" spans="1:9" ht="28.5" customHeight="1" thickTop="1" thickBot="1" x14ac:dyDescent="0.3">
      <c r="A62" s="145"/>
      <c r="B62" s="147"/>
      <c r="C62" s="147"/>
      <c r="D62" s="33" t="s">
        <v>52</v>
      </c>
      <c r="E62" s="33" t="s">
        <v>87</v>
      </c>
      <c r="F62" s="33" t="s">
        <v>87</v>
      </c>
      <c r="G62" s="33" t="s">
        <v>87</v>
      </c>
      <c r="H62" s="33" t="s">
        <v>87</v>
      </c>
      <c r="I62" s="33" t="s">
        <v>87</v>
      </c>
    </row>
    <row r="63" spans="1:9" ht="28.5" customHeight="1" thickTop="1" thickBot="1" x14ac:dyDescent="0.3">
      <c r="A63" s="145"/>
      <c r="B63" s="144" t="s">
        <v>58</v>
      </c>
      <c r="C63" s="144" t="s">
        <v>52</v>
      </c>
      <c r="D63" s="33" t="s">
        <v>51</v>
      </c>
      <c r="E63" s="33" t="s">
        <v>165</v>
      </c>
      <c r="F63" s="33" t="s">
        <v>186</v>
      </c>
      <c r="G63" s="33" t="s">
        <v>187</v>
      </c>
      <c r="H63" s="33" t="s">
        <v>187</v>
      </c>
      <c r="I63" s="33" t="s">
        <v>166</v>
      </c>
    </row>
    <row r="64" spans="1:9" ht="28.5" customHeight="1" thickTop="1" thickBot="1" x14ac:dyDescent="0.3">
      <c r="A64" s="145"/>
      <c r="B64" s="145"/>
      <c r="C64" s="145"/>
      <c r="D64" s="33" t="s">
        <v>32</v>
      </c>
      <c r="E64" s="33" t="s">
        <v>165</v>
      </c>
      <c r="F64" s="33" t="s">
        <v>189</v>
      </c>
      <c r="G64" s="33" t="s">
        <v>189</v>
      </c>
      <c r="H64" s="33" t="s">
        <v>190</v>
      </c>
      <c r="I64" s="33" t="s">
        <v>166</v>
      </c>
    </row>
    <row r="65" spans="1:9" ht="28.5" customHeight="1" thickTop="1" thickBot="1" x14ac:dyDescent="0.3">
      <c r="A65" s="147"/>
      <c r="B65" s="147"/>
      <c r="C65" s="147"/>
      <c r="D65" s="33" t="s">
        <v>52</v>
      </c>
      <c r="E65" s="33" t="s">
        <v>87</v>
      </c>
      <c r="F65" s="33" t="s">
        <v>87</v>
      </c>
      <c r="G65" s="33" t="s">
        <v>87</v>
      </c>
      <c r="H65" s="33" t="s">
        <v>87</v>
      </c>
      <c r="I65" s="33" t="s">
        <v>87</v>
      </c>
    </row>
    <row r="66" spans="1:9" ht="39.9" customHeight="1" thickTop="1" x14ac:dyDescent="0.25"/>
  </sheetData>
  <mergeCells count="55">
    <mergeCell ref="B48:B50"/>
    <mergeCell ref="C48:C50"/>
    <mergeCell ref="A51:A65"/>
    <mergeCell ref="B51:B53"/>
    <mergeCell ref="C51:C53"/>
    <mergeCell ref="B54:B56"/>
    <mergeCell ref="C54:C56"/>
    <mergeCell ref="B57:B59"/>
    <mergeCell ref="C57:C59"/>
    <mergeCell ref="B60:B62"/>
    <mergeCell ref="C60:C62"/>
    <mergeCell ref="B63:B65"/>
    <mergeCell ref="C63:C65"/>
    <mergeCell ref="A36:A50"/>
    <mergeCell ref="B36:B38"/>
    <mergeCell ref="C36:C38"/>
    <mergeCell ref="B12:B14"/>
    <mergeCell ref="C12:C14"/>
    <mergeCell ref="B15:B17"/>
    <mergeCell ref="C15:C17"/>
    <mergeCell ref="A21:A35"/>
    <mergeCell ref="B21:B23"/>
    <mergeCell ref="C21:C23"/>
    <mergeCell ref="B24:B26"/>
    <mergeCell ref="C24:C26"/>
    <mergeCell ref="B27:B29"/>
    <mergeCell ref="C27:C29"/>
    <mergeCell ref="B30:B32"/>
    <mergeCell ref="C30:C32"/>
    <mergeCell ref="B33:B35"/>
    <mergeCell ref="C33:C35"/>
    <mergeCell ref="B45:B47"/>
    <mergeCell ref="C45:C47"/>
    <mergeCell ref="B42:B44"/>
    <mergeCell ref="C42:C44"/>
    <mergeCell ref="B18:B20"/>
    <mergeCell ref="C18:C20"/>
    <mergeCell ref="B39:B41"/>
    <mergeCell ref="C39:C41"/>
    <mergeCell ref="A1:I1"/>
    <mergeCell ref="A6:A20"/>
    <mergeCell ref="A2:D2"/>
    <mergeCell ref="A3:A5"/>
    <mergeCell ref="B3:B5"/>
    <mergeCell ref="C3:C5"/>
    <mergeCell ref="D3:D5"/>
    <mergeCell ref="F3:I3"/>
    <mergeCell ref="F4:H4"/>
    <mergeCell ref="I4:I5"/>
    <mergeCell ref="E2:I2"/>
    <mergeCell ref="E3:E5"/>
    <mergeCell ref="C6:C8"/>
    <mergeCell ref="B6:B8"/>
    <mergeCell ref="B9:B11"/>
    <mergeCell ref="C9:C11"/>
  </mergeCells>
  <pageMargins left="0.70866141732283472" right="0.70866141732283472" top="0.74803149606299213" bottom="0.74803149606299213" header="0.31496062992125984" footer="0.31496062992125984"/>
  <pageSetup paperSize="9"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2"/>
  <sheetViews>
    <sheetView tabSelected="1" zoomScale="80" zoomScaleNormal="80" zoomScalePageLayoutView="80" workbookViewId="0">
      <selection activeCell="Q3" sqref="Q3"/>
    </sheetView>
  </sheetViews>
  <sheetFormatPr defaultRowHeight="14.4" x14ac:dyDescent="0.3"/>
  <cols>
    <col min="1" max="1" width="5.33203125" customWidth="1"/>
    <col min="2" max="2" width="32.109375" bestFit="1" customWidth="1"/>
    <col min="3" max="3" width="64.109375" customWidth="1"/>
    <col min="4" max="4" width="30.6640625" bestFit="1" customWidth="1"/>
    <col min="5" max="5" width="34.6640625" bestFit="1" customWidth="1"/>
    <col min="6" max="6" width="30.44140625" customWidth="1"/>
    <col min="7" max="9" width="28.44140625" customWidth="1"/>
    <col min="10" max="10" width="18.33203125" customWidth="1"/>
    <col min="11" max="11" width="24.6640625" bestFit="1" customWidth="1"/>
    <col min="12" max="13" width="21.33203125" bestFit="1" customWidth="1"/>
    <col min="14" max="14" width="21.33203125" customWidth="1"/>
    <col min="15" max="16" width="42.6640625" bestFit="1" customWidth="1"/>
    <col min="17" max="17" width="39.88671875" customWidth="1"/>
  </cols>
  <sheetData>
    <row r="1" spans="1:20" s="95" customFormat="1" ht="25.05" customHeight="1" x14ac:dyDescent="0.3">
      <c r="A1" s="92" t="s">
        <v>228</v>
      </c>
      <c r="B1" s="93"/>
      <c r="C1" s="94"/>
      <c r="D1" s="93"/>
      <c r="E1" s="93"/>
      <c r="F1" s="93"/>
      <c r="G1" s="93"/>
      <c r="H1" s="93"/>
      <c r="I1" s="93"/>
      <c r="J1" s="93"/>
      <c r="K1" s="93"/>
      <c r="L1" s="93"/>
      <c r="M1" s="93"/>
      <c r="N1" s="93"/>
      <c r="O1" s="93"/>
      <c r="P1" s="93"/>
      <c r="Q1" s="93"/>
      <c r="R1" s="93"/>
      <c r="S1" s="93"/>
      <c r="T1" s="93"/>
    </row>
    <row r="2" spans="1:20" s="44" customFormat="1" ht="42" customHeight="1" thickBot="1" x14ac:dyDescent="0.35">
      <c r="A2" s="101" t="s">
        <v>230</v>
      </c>
      <c r="B2" s="101"/>
      <c r="C2" s="101"/>
      <c r="D2" s="101"/>
      <c r="E2" s="101"/>
      <c r="F2" s="48"/>
      <c r="G2" s="41"/>
      <c r="H2" s="41"/>
      <c r="I2" s="42"/>
      <c r="J2" s="42"/>
      <c r="K2" s="42"/>
      <c r="L2" s="42"/>
      <c r="M2" s="42"/>
      <c r="N2" s="42"/>
      <c r="O2" s="42"/>
      <c r="P2" s="42"/>
      <c r="Q2" s="42"/>
      <c r="R2" s="42"/>
      <c r="S2" s="43"/>
      <c r="T2" s="42"/>
    </row>
    <row r="3" spans="1:20" ht="52.5" customHeight="1" thickBot="1" x14ac:dyDescent="0.35">
      <c r="A3" s="47" t="s">
        <v>66</v>
      </c>
      <c r="B3" s="47" t="s">
        <v>60</v>
      </c>
      <c r="C3" s="47" t="s">
        <v>68</v>
      </c>
      <c r="D3" s="47" t="s">
        <v>234</v>
      </c>
      <c r="E3" s="47" t="s">
        <v>61</v>
      </c>
      <c r="F3" s="47" t="s">
        <v>235</v>
      </c>
      <c r="G3" s="47" t="s">
        <v>236</v>
      </c>
      <c r="H3" s="52" t="s">
        <v>237</v>
      </c>
      <c r="I3" s="52" t="s">
        <v>238</v>
      </c>
      <c r="J3" s="47" t="s">
        <v>239</v>
      </c>
      <c r="K3" s="47" t="s">
        <v>240</v>
      </c>
      <c r="L3" s="47" t="s">
        <v>241</v>
      </c>
      <c r="M3" s="47" t="s">
        <v>242</v>
      </c>
      <c r="N3" s="47" t="s">
        <v>243</v>
      </c>
      <c r="O3" s="47" t="s">
        <v>263</v>
      </c>
      <c r="P3" s="47" t="s">
        <v>262</v>
      </c>
      <c r="Q3" s="47" t="s">
        <v>244</v>
      </c>
    </row>
    <row r="4" spans="1:20" ht="83.4" thickBot="1" x14ac:dyDescent="0.35">
      <c r="A4" s="53"/>
      <c r="B4" s="36" t="s">
        <v>173</v>
      </c>
      <c r="C4" s="36" t="s">
        <v>233</v>
      </c>
      <c r="D4" s="36" t="s">
        <v>174</v>
      </c>
      <c r="E4" s="36" t="s">
        <v>119</v>
      </c>
      <c r="F4" s="36" t="s">
        <v>75</v>
      </c>
      <c r="G4" s="36" t="s">
        <v>175</v>
      </c>
      <c r="H4" s="36" t="s">
        <v>198</v>
      </c>
      <c r="I4" s="36" t="s">
        <v>199</v>
      </c>
      <c r="J4" s="36" t="s">
        <v>167</v>
      </c>
      <c r="K4" s="36" t="s">
        <v>76</v>
      </c>
      <c r="L4" s="36" t="s">
        <v>77</v>
      </c>
      <c r="M4" s="36" t="s">
        <v>246</v>
      </c>
      <c r="N4" s="36" t="s">
        <v>170</v>
      </c>
      <c r="O4" s="54" t="s">
        <v>245</v>
      </c>
      <c r="P4" s="54" t="s">
        <v>245</v>
      </c>
      <c r="Q4" s="54" t="s">
        <v>245</v>
      </c>
    </row>
    <row r="5" spans="1:20" ht="41.4" x14ac:dyDescent="0.3">
      <c r="A5" s="34">
        <v>1</v>
      </c>
      <c r="B5" s="39" t="s">
        <v>211</v>
      </c>
      <c r="C5" s="35" t="s">
        <v>210</v>
      </c>
      <c r="D5" s="34" t="s">
        <v>78</v>
      </c>
      <c r="E5" s="34" t="s">
        <v>118</v>
      </c>
      <c r="F5" s="34" t="s">
        <v>209</v>
      </c>
      <c r="G5" s="45">
        <v>44315</v>
      </c>
      <c r="H5" s="45">
        <v>43584</v>
      </c>
      <c r="I5" s="45">
        <v>43584</v>
      </c>
      <c r="J5" s="46" t="s">
        <v>200</v>
      </c>
      <c r="K5" s="34" t="s">
        <v>80</v>
      </c>
      <c r="L5" s="34" t="s">
        <v>204</v>
      </c>
      <c r="M5" s="34" t="s">
        <v>205</v>
      </c>
      <c r="N5" s="34" t="s">
        <v>169</v>
      </c>
      <c r="O5" s="102" t="s">
        <v>218</v>
      </c>
      <c r="P5" s="102" t="s">
        <v>217</v>
      </c>
      <c r="Q5" s="102" t="s">
        <v>216</v>
      </c>
    </row>
    <row r="6" spans="1:20" ht="69" x14ac:dyDescent="0.3">
      <c r="A6" s="3">
        <v>2</v>
      </c>
      <c r="B6" s="4" t="s">
        <v>206</v>
      </c>
      <c r="C6" s="37" t="s">
        <v>202</v>
      </c>
      <c r="D6" s="3" t="s">
        <v>84</v>
      </c>
      <c r="E6" s="3" t="s">
        <v>56</v>
      </c>
      <c r="F6" s="3" t="s">
        <v>79</v>
      </c>
      <c r="G6" s="25">
        <v>43842</v>
      </c>
      <c r="H6" s="25">
        <v>43112</v>
      </c>
      <c r="I6" s="25">
        <v>43115</v>
      </c>
      <c r="J6" s="25" t="s">
        <v>168</v>
      </c>
      <c r="K6" s="3" t="s">
        <v>80</v>
      </c>
      <c r="L6" s="3" t="s">
        <v>81</v>
      </c>
      <c r="M6" s="3" t="s">
        <v>214</v>
      </c>
      <c r="N6" s="3" t="s">
        <v>169</v>
      </c>
      <c r="O6" s="102"/>
      <c r="P6" s="102"/>
      <c r="Q6" s="102"/>
    </row>
    <row r="7" spans="1:20" ht="41.4" x14ac:dyDescent="0.3">
      <c r="A7" s="3">
        <v>3</v>
      </c>
      <c r="B7" s="4" t="s">
        <v>83</v>
      </c>
      <c r="C7" s="4" t="s">
        <v>203</v>
      </c>
      <c r="D7" s="3" t="s">
        <v>84</v>
      </c>
      <c r="E7" s="3" t="s">
        <v>59</v>
      </c>
      <c r="F7" s="3" t="s">
        <v>213</v>
      </c>
      <c r="G7" s="25">
        <v>43842</v>
      </c>
      <c r="H7" s="25">
        <v>43112</v>
      </c>
      <c r="I7" s="25">
        <v>43115</v>
      </c>
      <c r="J7" s="25" t="s">
        <v>200</v>
      </c>
      <c r="K7" s="3" t="s">
        <v>89</v>
      </c>
      <c r="L7" s="3" t="s">
        <v>191</v>
      </c>
      <c r="M7" s="3" t="s">
        <v>192</v>
      </c>
      <c r="N7" s="3" t="s">
        <v>215</v>
      </c>
      <c r="O7" s="102"/>
      <c r="P7" s="102"/>
      <c r="Q7" s="102"/>
    </row>
    <row r="8" spans="1:20" ht="27.6" x14ac:dyDescent="0.3">
      <c r="A8" s="3">
        <v>4</v>
      </c>
      <c r="B8" s="4" t="s">
        <v>85</v>
      </c>
      <c r="C8" s="4" t="s">
        <v>226</v>
      </c>
      <c r="D8" s="3" t="s">
        <v>84</v>
      </c>
      <c r="E8" s="3" t="s">
        <v>86</v>
      </c>
      <c r="F8" s="3" t="s">
        <v>166</v>
      </c>
      <c r="G8" s="3" t="s">
        <v>87</v>
      </c>
      <c r="H8" s="3" t="s">
        <v>87</v>
      </c>
      <c r="I8" s="3" t="s">
        <v>87</v>
      </c>
      <c r="J8" s="3" t="s">
        <v>87</v>
      </c>
      <c r="K8" s="3" t="s">
        <v>89</v>
      </c>
      <c r="L8" s="3" t="s">
        <v>81</v>
      </c>
      <c r="M8" s="3" t="s">
        <v>82</v>
      </c>
      <c r="N8" s="3" t="s">
        <v>88</v>
      </c>
      <c r="O8" s="102"/>
      <c r="P8" s="102"/>
      <c r="Q8" s="102"/>
    </row>
    <row r="9" spans="1:20" ht="55.2" x14ac:dyDescent="0.3">
      <c r="A9" s="3">
        <v>5</v>
      </c>
      <c r="B9" s="4" t="s">
        <v>220</v>
      </c>
      <c r="C9" s="4" t="s">
        <v>227</v>
      </c>
      <c r="D9" s="3" t="s">
        <v>84</v>
      </c>
      <c r="E9" s="3" t="s">
        <v>59</v>
      </c>
      <c r="F9" s="3" t="s">
        <v>87</v>
      </c>
      <c r="G9" s="3" t="s">
        <v>87</v>
      </c>
      <c r="H9" s="3" t="s">
        <v>87</v>
      </c>
      <c r="I9" s="3" t="s">
        <v>87</v>
      </c>
      <c r="J9" s="3" t="s">
        <v>87</v>
      </c>
      <c r="K9" s="3" t="s">
        <v>80</v>
      </c>
      <c r="L9" s="3" t="s">
        <v>81</v>
      </c>
      <c r="M9" s="3" t="s">
        <v>82</v>
      </c>
      <c r="N9" s="3" t="s">
        <v>88</v>
      </c>
      <c r="O9" s="102"/>
      <c r="P9" s="102"/>
      <c r="Q9" s="102"/>
    </row>
    <row r="10" spans="1:20" ht="82.8" x14ac:dyDescent="0.3">
      <c r="A10" s="3">
        <v>6</v>
      </c>
      <c r="B10" s="4" t="s">
        <v>201</v>
      </c>
      <c r="C10" s="37" t="s">
        <v>212</v>
      </c>
      <c r="D10" s="3" t="s">
        <v>84</v>
      </c>
      <c r="E10" s="3" t="s">
        <v>56</v>
      </c>
      <c r="F10" s="3" t="s">
        <v>79</v>
      </c>
      <c r="G10" s="38">
        <v>44014</v>
      </c>
      <c r="H10" s="38">
        <v>43283</v>
      </c>
      <c r="I10" s="38">
        <v>43283</v>
      </c>
      <c r="J10" s="25" t="s">
        <v>168</v>
      </c>
      <c r="K10" s="3" t="s">
        <v>80</v>
      </c>
      <c r="L10" s="3" t="s">
        <v>204</v>
      </c>
      <c r="M10" s="3" t="s">
        <v>205</v>
      </c>
      <c r="N10" s="3" t="s">
        <v>169</v>
      </c>
      <c r="O10" s="103"/>
      <c r="P10" s="103"/>
      <c r="Q10" s="103"/>
    </row>
    <row r="12" spans="1:20" ht="15.6" x14ac:dyDescent="0.3">
      <c r="A12" s="40"/>
    </row>
  </sheetData>
  <autoFilter ref="A4:Q10" xr:uid="{9E215801-74A1-4055-B44D-F77A4976855A}"/>
  <mergeCells count="4">
    <mergeCell ref="A2:E2"/>
    <mergeCell ref="O5:O10"/>
    <mergeCell ref="P5:P10"/>
    <mergeCell ref="Q5:Q10"/>
  </mergeCells>
  <conditionalFormatting sqref="R1:R2">
    <cfRule type="cellIs" dxfId="14" priority="4" operator="between">
      <formula>1</formula>
      <formula>3</formula>
    </cfRule>
    <cfRule type="cellIs" dxfId="13" priority="5" operator="between">
      <formula>4</formula>
      <formula>9</formula>
    </cfRule>
    <cfRule type="cellIs" dxfId="12" priority="6" operator="between">
      <formula>10</formula>
      <formula>25</formula>
    </cfRule>
  </conditionalFormatting>
  <conditionalFormatting sqref="R3">
    <cfRule type="cellIs" dxfId="11" priority="1" operator="between">
      <formula>1</formula>
      <formula>3</formula>
    </cfRule>
    <cfRule type="cellIs" dxfId="10" priority="2" operator="between">
      <formula>4</formula>
      <formula>9</formula>
    </cfRule>
    <cfRule type="cellIs" dxfId="9" priority="3" operator="between">
      <formula>10</formula>
      <formula>25</formula>
    </cfRule>
  </conditionalFormatting>
  <pageMargins left="0.7" right="0.7" top="0.75" bottom="0.75" header="0.3" footer="0.3"/>
  <pageSetup paperSize="9" scale="2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8"/>
  <sheetViews>
    <sheetView zoomScale="80" zoomScaleNormal="80" zoomScaleSheetLayoutView="80" workbookViewId="0">
      <selection activeCell="E10" sqref="E10"/>
    </sheetView>
  </sheetViews>
  <sheetFormatPr defaultColWidth="9.109375" defaultRowHeight="14.4" x14ac:dyDescent="0.3"/>
  <cols>
    <col min="1" max="1" width="6.33203125" style="81" bestFit="1" customWidth="1"/>
    <col min="2" max="2" width="26.88671875" style="81" customWidth="1"/>
    <col min="3" max="3" width="45.6640625" style="90" customWidth="1"/>
    <col min="4" max="4" width="24" style="81" customWidth="1"/>
    <col min="5" max="5" width="24.44140625" style="81" customWidth="1"/>
    <col min="6" max="6" width="42.88671875" style="81" customWidth="1"/>
    <col min="7" max="7" width="34.5546875" style="81" customWidth="1"/>
    <col min="8" max="8" width="62.44140625" style="81" customWidth="1"/>
    <col min="9" max="9" width="17.5546875" style="81" customWidth="1"/>
    <col min="10" max="10" width="15" style="81" customWidth="1"/>
    <col min="11" max="11" width="24.6640625" style="81" customWidth="1"/>
    <col min="12" max="12" width="14.33203125" style="81" customWidth="1"/>
    <col min="13" max="13" width="13.88671875" style="81" customWidth="1"/>
    <col min="14" max="14" width="13.6640625" style="81" customWidth="1"/>
    <col min="15" max="15" width="22.5546875" style="81" customWidth="1"/>
    <col min="16" max="16" width="13.44140625" style="81" customWidth="1"/>
    <col min="17" max="17" width="26.33203125" style="81" customWidth="1"/>
    <col min="18" max="18" width="18.5546875" style="81" customWidth="1"/>
    <col min="19" max="19" width="23.88671875" style="90" customWidth="1"/>
    <col min="20" max="20" width="25.88671875" style="81" customWidth="1"/>
    <col min="21" max="16384" width="9.109375" style="81"/>
  </cols>
  <sheetData>
    <row r="1" spans="1:20" s="64" customFormat="1" ht="25.05" customHeight="1" x14ac:dyDescent="0.3">
      <c r="A1" s="96" t="s">
        <v>228</v>
      </c>
      <c r="B1" s="97"/>
      <c r="C1" s="98"/>
      <c r="D1" s="97"/>
      <c r="E1" s="97"/>
      <c r="F1" s="97"/>
      <c r="G1" s="97"/>
      <c r="H1" s="97"/>
      <c r="I1" s="97"/>
      <c r="J1" s="97"/>
      <c r="K1" s="97"/>
      <c r="L1" s="97"/>
      <c r="M1" s="97"/>
      <c r="N1" s="97"/>
      <c r="O1" s="97"/>
      <c r="P1" s="97"/>
      <c r="Q1" s="97"/>
      <c r="R1" s="97"/>
      <c r="S1" s="97"/>
      <c r="T1" s="97"/>
    </row>
    <row r="2" spans="1:20" s="63" customFormat="1" ht="68.400000000000006" customHeight="1" thickBot="1" x14ac:dyDescent="0.35">
      <c r="A2" s="104" t="s">
        <v>231</v>
      </c>
      <c r="B2" s="104"/>
      <c r="C2" s="104"/>
      <c r="D2" s="104"/>
      <c r="E2" s="104"/>
      <c r="F2" s="104"/>
      <c r="G2" s="60"/>
      <c r="H2" s="60"/>
      <c r="I2" s="61"/>
      <c r="J2" s="61"/>
      <c r="K2" s="61"/>
      <c r="L2" s="61"/>
      <c r="M2" s="61"/>
      <c r="N2" s="61"/>
      <c r="O2" s="61"/>
      <c r="P2" s="61"/>
      <c r="Q2" s="61"/>
      <c r="R2" s="61"/>
      <c r="S2" s="62"/>
      <c r="T2" s="61"/>
    </row>
    <row r="3" spans="1:20" s="64" customFormat="1" ht="15" thickBot="1" x14ac:dyDescent="0.35">
      <c r="A3" s="115" t="s">
        <v>66</v>
      </c>
      <c r="B3" s="107" t="s">
        <v>60</v>
      </c>
      <c r="C3" s="107" t="s">
        <v>90</v>
      </c>
      <c r="D3" s="107" t="s">
        <v>91</v>
      </c>
      <c r="E3" s="107" t="s">
        <v>57</v>
      </c>
      <c r="F3" s="107" t="s">
        <v>92</v>
      </c>
      <c r="G3" s="107" t="s">
        <v>93</v>
      </c>
      <c r="H3" s="107" t="s">
        <v>94</v>
      </c>
      <c r="I3" s="112" t="s">
        <v>95</v>
      </c>
      <c r="J3" s="113"/>
      <c r="K3" s="107" t="s">
        <v>96</v>
      </c>
      <c r="L3" s="112" t="s">
        <v>97</v>
      </c>
      <c r="M3" s="114"/>
      <c r="N3" s="114"/>
      <c r="O3" s="114"/>
      <c r="P3" s="114"/>
      <c r="Q3" s="113"/>
      <c r="R3" s="107" t="s">
        <v>98</v>
      </c>
      <c r="S3" s="112" t="s">
        <v>109</v>
      </c>
      <c r="T3" s="113"/>
    </row>
    <row r="4" spans="1:20" s="64" customFormat="1" ht="42" thickBot="1" x14ac:dyDescent="0.35">
      <c r="A4" s="116"/>
      <c r="B4" s="108"/>
      <c r="C4" s="108"/>
      <c r="D4" s="108"/>
      <c r="E4" s="108"/>
      <c r="F4" s="108"/>
      <c r="G4" s="108"/>
      <c r="H4" s="108"/>
      <c r="I4" s="65" t="s">
        <v>171</v>
      </c>
      <c r="J4" s="65" t="s">
        <v>11</v>
      </c>
      <c r="K4" s="108"/>
      <c r="L4" s="65" t="s">
        <v>122</v>
      </c>
      <c r="M4" s="65" t="s">
        <v>123</v>
      </c>
      <c r="N4" s="65" t="s">
        <v>124</v>
      </c>
      <c r="O4" s="65" t="s">
        <v>125</v>
      </c>
      <c r="P4" s="65" t="s">
        <v>126</v>
      </c>
      <c r="Q4" s="65" t="s">
        <v>99</v>
      </c>
      <c r="R4" s="108"/>
      <c r="S4" s="65" t="s">
        <v>101</v>
      </c>
      <c r="T4" s="65" t="s">
        <v>100</v>
      </c>
    </row>
    <row r="5" spans="1:20" s="70" customFormat="1" ht="97.2" thickBot="1" x14ac:dyDescent="0.35">
      <c r="A5" s="66"/>
      <c r="B5" s="67" t="s">
        <v>172</v>
      </c>
      <c r="C5" s="67" t="s">
        <v>232</v>
      </c>
      <c r="D5" s="67" t="s">
        <v>62</v>
      </c>
      <c r="E5" s="67" t="s">
        <v>63</v>
      </c>
      <c r="F5" s="67" t="s">
        <v>65</v>
      </c>
      <c r="G5" s="67" t="s">
        <v>121</v>
      </c>
      <c r="H5" s="67" t="s">
        <v>64</v>
      </c>
      <c r="I5" s="105" t="s">
        <v>120</v>
      </c>
      <c r="J5" s="106"/>
      <c r="K5" s="68" t="s">
        <v>105</v>
      </c>
      <c r="L5" s="109" t="s">
        <v>106</v>
      </c>
      <c r="M5" s="110"/>
      <c r="N5" s="110"/>
      <c r="O5" s="110"/>
      <c r="P5" s="111"/>
      <c r="Q5" s="69" t="s">
        <v>107</v>
      </c>
      <c r="R5" s="69" t="s">
        <v>108</v>
      </c>
      <c r="S5" s="68" t="s">
        <v>103</v>
      </c>
      <c r="T5" s="68" t="s">
        <v>104</v>
      </c>
    </row>
    <row r="6" spans="1:20" ht="55.2" x14ac:dyDescent="0.3">
      <c r="A6" s="71">
        <v>1</v>
      </c>
      <c r="B6" s="72" t="s">
        <v>211</v>
      </c>
      <c r="C6" s="73" t="s">
        <v>219</v>
      </c>
      <c r="D6" s="74" t="s">
        <v>58</v>
      </c>
      <c r="E6" s="75" t="s">
        <v>32</v>
      </c>
      <c r="F6" s="76" t="s">
        <v>208</v>
      </c>
      <c r="G6" s="83" t="s">
        <v>256</v>
      </c>
      <c r="H6" s="73" t="s">
        <v>257</v>
      </c>
      <c r="I6" s="77" t="s">
        <v>3</v>
      </c>
      <c r="J6" s="77"/>
      <c r="K6" s="74">
        <v>3</v>
      </c>
      <c r="L6" s="74">
        <v>1</v>
      </c>
      <c r="M6" s="74">
        <v>1</v>
      </c>
      <c r="N6" s="74">
        <v>5</v>
      </c>
      <c r="O6" s="74">
        <v>1</v>
      </c>
      <c r="P6" s="74">
        <v>2</v>
      </c>
      <c r="Q6" s="78">
        <f t="shared" ref="Q6" si="0">SUM(L6:P6)/5</f>
        <v>2</v>
      </c>
      <c r="R6" s="78">
        <f t="shared" ref="R6:R11" si="1">K6*Q6</f>
        <v>6</v>
      </c>
      <c r="S6" s="79" t="str">
        <f t="shared" ref="S6:S7" si="2">IF((AND(NOT(ISBLANK(I6)),NOT(ISBLANK(J6)))),"Pengesahan Identiti Pelayan, Penyulitan Saluran Komunikasi Pelayan",IF(NOT(ISBLANK(I6)),"Pengesahan Identiti Pelayan",IF(NOT(ISBLANK(J6)),"Penyulitan Saluran Komunikasi Pelayan",)))</f>
        <v>Pengesahan Identiti Pelayan</v>
      </c>
      <c r="T6" s="80" t="s">
        <v>209</v>
      </c>
    </row>
    <row r="7" spans="1:20" ht="193.2" x14ac:dyDescent="0.3">
      <c r="A7" s="71">
        <v>2</v>
      </c>
      <c r="B7" s="72" t="s">
        <v>206</v>
      </c>
      <c r="C7" s="73" t="s">
        <v>221</v>
      </c>
      <c r="D7" s="71" t="s">
        <v>2</v>
      </c>
      <c r="E7" s="82" t="s">
        <v>51</v>
      </c>
      <c r="F7" s="73" t="s">
        <v>225</v>
      </c>
      <c r="G7" s="83" t="s">
        <v>251</v>
      </c>
      <c r="H7" s="73" t="s">
        <v>252</v>
      </c>
      <c r="I7" s="84" t="s">
        <v>3</v>
      </c>
      <c r="J7" s="84" t="s">
        <v>3</v>
      </c>
      <c r="K7" s="71">
        <v>4</v>
      </c>
      <c r="L7" s="71">
        <v>5</v>
      </c>
      <c r="M7" s="71">
        <v>1</v>
      </c>
      <c r="N7" s="71">
        <v>5</v>
      </c>
      <c r="O7" s="71">
        <v>5</v>
      </c>
      <c r="P7" s="71">
        <v>3</v>
      </c>
      <c r="Q7" s="85">
        <f>SUM(L7:P7)/5</f>
        <v>3.8</v>
      </c>
      <c r="R7" s="78">
        <f t="shared" si="1"/>
        <v>15.2</v>
      </c>
      <c r="S7" s="79" t="str">
        <f t="shared" si="2"/>
        <v>Pengesahan Identiti Pelayan, Penyulitan Saluran Komunikasi Pelayan</v>
      </c>
      <c r="T7" s="86" t="s">
        <v>79</v>
      </c>
    </row>
    <row r="8" spans="1:20" ht="69" x14ac:dyDescent="0.3">
      <c r="A8" s="71">
        <v>3</v>
      </c>
      <c r="B8" s="72" t="s">
        <v>83</v>
      </c>
      <c r="C8" s="76" t="s">
        <v>224</v>
      </c>
      <c r="D8" s="74" t="s">
        <v>58</v>
      </c>
      <c r="E8" s="75" t="s">
        <v>52</v>
      </c>
      <c r="F8" s="76" t="s">
        <v>87</v>
      </c>
      <c r="G8" s="83" t="s">
        <v>253</v>
      </c>
      <c r="H8" s="73" t="s">
        <v>150</v>
      </c>
      <c r="I8" s="77" t="s">
        <v>3</v>
      </c>
      <c r="J8" s="87"/>
      <c r="K8" s="74">
        <v>1</v>
      </c>
      <c r="L8" s="74">
        <v>3</v>
      </c>
      <c r="M8" s="74">
        <v>1</v>
      </c>
      <c r="N8" s="74">
        <v>1</v>
      </c>
      <c r="O8" s="74">
        <v>1</v>
      </c>
      <c r="P8" s="74">
        <v>2</v>
      </c>
      <c r="Q8" s="78">
        <f>SUM(L8:P8)/5</f>
        <v>1.6</v>
      </c>
      <c r="R8" s="78">
        <f t="shared" si="1"/>
        <v>1.6</v>
      </c>
      <c r="S8" s="88" t="str">
        <f t="shared" ref="S8:S10" si="3">IF((AND(NOT(ISBLANK(I8)),NOT(ISBLANK(J8)))),"Pengesahan Identiti Pelayan, Penyulitan Saluran Komunikasi Pelayan",IF(NOT(ISBLANK(I8)),"Pengesahan Identiti Pelayan",IF(NOT(ISBLANK(J8)),"Penyulitan Saluran Komunikasi Pelayan",)))</f>
        <v>Pengesahan Identiti Pelayan</v>
      </c>
      <c r="T8" s="75" t="s">
        <v>87</v>
      </c>
    </row>
    <row r="9" spans="1:20" ht="110.4" x14ac:dyDescent="0.3">
      <c r="A9" s="71">
        <v>4</v>
      </c>
      <c r="B9" s="72" t="s">
        <v>85</v>
      </c>
      <c r="C9" s="76" t="s">
        <v>222</v>
      </c>
      <c r="D9" s="74" t="s">
        <v>10</v>
      </c>
      <c r="E9" s="75" t="s">
        <v>32</v>
      </c>
      <c r="F9" s="79" t="s">
        <v>166</v>
      </c>
      <c r="G9" s="83" t="s">
        <v>258</v>
      </c>
      <c r="H9" s="73" t="s">
        <v>259</v>
      </c>
      <c r="I9" s="77" t="s">
        <v>3</v>
      </c>
      <c r="K9" s="74">
        <v>2</v>
      </c>
      <c r="L9" s="74">
        <v>3</v>
      </c>
      <c r="M9" s="74">
        <v>1</v>
      </c>
      <c r="N9" s="74">
        <v>2</v>
      </c>
      <c r="O9" s="74">
        <v>2</v>
      </c>
      <c r="P9" s="74">
        <v>3</v>
      </c>
      <c r="Q9" s="78">
        <v>2</v>
      </c>
      <c r="R9" s="78">
        <f t="shared" si="1"/>
        <v>4</v>
      </c>
      <c r="S9" s="88" t="str">
        <f>IF((AND(NOT(ISBLANK(#REF!)),NOT(ISBLANK(I9)))),"Pengesahan Identiti Pelayan, Penyulitan Saluran Komunikasi Pelayan",IF(NOT(ISBLANK(#REF!)),"Pengesahan Identiti Pelayan",IF(NOT(ISBLANK(I9)),"Penyulitan Saluran Komunikasi Pelayan",)))</f>
        <v>Pengesahan Identiti Pelayan, Penyulitan Saluran Komunikasi Pelayan</v>
      </c>
      <c r="T9" s="80" t="s">
        <v>166</v>
      </c>
    </row>
    <row r="10" spans="1:20" ht="124.2" x14ac:dyDescent="0.3">
      <c r="A10" s="71">
        <v>5</v>
      </c>
      <c r="B10" s="72" t="s">
        <v>220</v>
      </c>
      <c r="C10" s="76" t="s">
        <v>223</v>
      </c>
      <c r="D10" s="74" t="s">
        <v>2</v>
      </c>
      <c r="E10" s="75" t="s">
        <v>51</v>
      </c>
      <c r="F10" s="73" t="s">
        <v>87</v>
      </c>
      <c r="G10" s="83" t="s">
        <v>254</v>
      </c>
      <c r="H10" s="73" t="s">
        <v>255</v>
      </c>
      <c r="I10" s="77" t="s">
        <v>3</v>
      </c>
      <c r="J10" s="77" t="s">
        <v>3</v>
      </c>
      <c r="K10" s="74">
        <v>4</v>
      </c>
      <c r="L10" s="74">
        <v>3</v>
      </c>
      <c r="M10" s="74">
        <v>5</v>
      </c>
      <c r="N10" s="74">
        <v>5</v>
      </c>
      <c r="O10" s="74">
        <v>3</v>
      </c>
      <c r="P10" s="74">
        <v>5</v>
      </c>
      <c r="Q10" s="78">
        <f t="shared" ref="Q10" si="4">SUM(L10:P10)/5</f>
        <v>4.2</v>
      </c>
      <c r="R10" s="78">
        <f t="shared" si="1"/>
        <v>16.8</v>
      </c>
      <c r="S10" s="88" t="str">
        <f t="shared" si="3"/>
        <v>Pengesahan Identiti Pelayan, Penyulitan Saluran Komunikasi Pelayan</v>
      </c>
      <c r="T10" s="80" t="s">
        <v>79</v>
      </c>
    </row>
    <row r="11" spans="1:20" ht="220.8" x14ac:dyDescent="0.3">
      <c r="A11" s="71">
        <v>6</v>
      </c>
      <c r="B11" s="72" t="s">
        <v>201</v>
      </c>
      <c r="C11" s="76" t="s">
        <v>207</v>
      </c>
      <c r="D11" s="74" t="s">
        <v>2</v>
      </c>
      <c r="E11" s="75" t="s">
        <v>51</v>
      </c>
      <c r="F11" s="73" t="s">
        <v>225</v>
      </c>
      <c r="G11" s="83" t="s">
        <v>260</v>
      </c>
      <c r="H11" s="73" t="s">
        <v>261</v>
      </c>
      <c r="I11" s="77" t="s">
        <v>3</v>
      </c>
      <c r="J11" s="77" t="s">
        <v>3</v>
      </c>
      <c r="K11" s="74">
        <v>5</v>
      </c>
      <c r="L11" s="74">
        <v>5</v>
      </c>
      <c r="M11" s="74">
        <v>3</v>
      </c>
      <c r="N11" s="74">
        <v>5</v>
      </c>
      <c r="O11" s="74">
        <v>5</v>
      </c>
      <c r="P11" s="74">
        <v>5</v>
      </c>
      <c r="Q11" s="78">
        <f>SUM(L11:P11)/5</f>
        <v>4.5999999999999996</v>
      </c>
      <c r="R11" s="78">
        <f t="shared" si="1"/>
        <v>23</v>
      </c>
      <c r="S11" s="79" t="str">
        <f>IF((AND(NOT(ISBLANK(I11)),NOT(ISBLANK(J11)))),"Pengesahan Identiti Pelayan, Penyulitan Saluran Komunikasi Pelayan",IF(NOT(ISBLANK(I11)),"Pengesahan Identiti Pelayan",IF(NOT(ISBLANK(J11)),"Penyulitan Saluran Komunikasi Pelayan",)))</f>
        <v>Pengesahan Identiti Pelayan, Penyulitan Saluran Komunikasi Pelayan</v>
      </c>
      <c r="T11" s="80" t="s">
        <v>79</v>
      </c>
    </row>
    <row r="13" spans="1:20" x14ac:dyDescent="0.3">
      <c r="B13" s="89"/>
      <c r="Q13" s="90"/>
      <c r="S13" s="81"/>
    </row>
    <row r="14" spans="1:20" x14ac:dyDescent="0.3">
      <c r="B14" s="89"/>
      <c r="R14" s="90"/>
      <c r="S14" s="81"/>
    </row>
    <row r="15" spans="1:20" x14ac:dyDescent="0.3">
      <c r="B15" s="91"/>
      <c r="R15" s="90"/>
      <c r="S15" s="81"/>
    </row>
    <row r="16" spans="1:20" x14ac:dyDescent="0.3">
      <c r="B16" s="91"/>
      <c r="R16" s="90"/>
      <c r="S16" s="81"/>
    </row>
    <row r="17" spans="2:19" x14ac:dyDescent="0.3">
      <c r="B17" s="91"/>
      <c r="R17" s="90"/>
      <c r="S17" s="81"/>
    </row>
    <row r="18" spans="2:19" x14ac:dyDescent="0.3">
      <c r="B18" s="91"/>
      <c r="R18" s="90"/>
      <c r="S18" s="81"/>
    </row>
  </sheetData>
  <autoFilter ref="A5:T11" xr:uid="{D6E462BB-47C8-40CA-A18D-162E2D7B10CF}">
    <filterColumn colId="8" showButton="0"/>
    <filterColumn colId="11" showButton="0"/>
    <filterColumn colId="12" showButton="0"/>
    <filterColumn colId="13" showButton="0"/>
    <filterColumn colId="14" showButton="0"/>
  </autoFilter>
  <mergeCells count="16">
    <mergeCell ref="S3:T3"/>
    <mergeCell ref="F3:F4"/>
    <mergeCell ref="E3:E4"/>
    <mergeCell ref="D3:D4"/>
    <mergeCell ref="A3:A4"/>
    <mergeCell ref="A2:F2"/>
    <mergeCell ref="I5:J5"/>
    <mergeCell ref="R3:R4"/>
    <mergeCell ref="L5:P5"/>
    <mergeCell ref="B3:B4"/>
    <mergeCell ref="C3:C4"/>
    <mergeCell ref="G3:G4"/>
    <mergeCell ref="H3:H4"/>
    <mergeCell ref="I3:J3"/>
    <mergeCell ref="K3:K4"/>
    <mergeCell ref="L3:Q3"/>
  </mergeCells>
  <conditionalFormatting sqref="Q14:Q18 P13">
    <cfRule type="cellIs" dxfId="8" priority="17" operator="between">
      <formula>1</formula>
      <formula>3</formula>
    </cfRule>
    <cfRule type="cellIs" dxfId="7" priority="18" operator="between">
      <formula>4</formula>
      <formula>9</formula>
    </cfRule>
    <cfRule type="cellIs" dxfId="6" priority="19" operator="between">
      <formula>10</formula>
      <formula>25</formula>
    </cfRule>
  </conditionalFormatting>
  <conditionalFormatting sqref="R12:R1048576 R1:R5">
    <cfRule type="cellIs" dxfId="5" priority="13" operator="between">
      <formula>1</formula>
      <formula>3</formula>
    </cfRule>
    <cfRule type="cellIs" dxfId="4" priority="14" operator="between">
      <formula>4</formula>
      <formula>9</formula>
    </cfRule>
    <cfRule type="cellIs" dxfId="3" priority="15" operator="between">
      <formula>10</formula>
      <formula>25</formula>
    </cfRule>
  </conditionalFormatting>
  <conditionalFormatting sqref="R6:R11">
    <cfRule type="cellIs" dxfId="2" priority="4" operator="between">
      <formula>1</formula>
      <formula>3.99</formula>
    </cfRule>
    <cfRule type="cellIs" dxfId="1" priority="5" operator="between">
      <formula>4</formula>
      <formula>9.99</formula>
    </cfRule>
    <cfRule type="cellIs" dxfId="0" priority="6" operator="between">
      <formula>10</formula>
      <formula>25</formula>
    </cfRule>
  </conditionalFormatting>
  <dataValidations count="2">
    <dataValidation type="list" allowBlank="1" showInputMessage="1" showErrorMessage="1" sqref="D6:D11" xr:uid="{00000000-0002-0000-0200-000000000000}">
      <formula1>"Rahsia Besar, Rahsia, Sulit, Terhad, Terbuka"</formula1>
    </dataValidation>
    <dataValidation type="list" allowBlank="1" showInputMessage="1" showErrorMessage="1" sqref="E6:E11" xr:uid="{00000000-0002-0000-0200-000001000000}">
      <formula1>"Tinggi,Sederhana,Rendah"</formula1>
    </dataValidation>
  </dataValidations>
  <pageMargins left="0.7" right="0.7" top="0.75" bottom="0.75" header="0.3" footer="0.3"/>
  <pageSetup paperSize="9" scale="2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
  <sheetViews>
    <sheetView zoomScale="80" zoomScaleNormal="80" workbookViewId="0">
      <selection activeCell="U42" sqref="U42"/>
    </sheetView>
  </sheetViews>
  <sheetFormatPr defaultRowHeight="14.4" x14ac:dyDescent="0.3"/>
  <cols>
    <col min="1" max="1" width="28.109375" customWidth="1"/>
    <col min="2" max="2" width="124.6640625" customWidth="1"/>
  </cols>
  <sheetData>
    <row r="1" spans="1:2" ht="35.25" customHeight="1" thickBot="1" x14ac:dyDescent="0.35">
      <c r="A1" s="117" t="s">
        <v>127</v>
      </c>
      <c r="B1" s="118"/>
    </row>
    <row r="2" spans="1:2" ht="36" customHeight="1" thickBot="1" x14ac:dyDescent="0.35">
      <c r="A2" s="6" t="s">
        <v>128</v>
      </c>
      <c r="B2" s="6" t="s">
        <v>68</v>
      </c>
    </row>
    <row r="3" spans="1:2" ht="82.5" customHeight="1" thickBot="1" x14ac:dyDescent="0.35">
      <c r="A3" s="10" t="s">
        <v>5</v>
      </c>
      <c r="B3" s="8" t="s">
        <v>114</v>
      </c>
    </row>
    <row r="4" spans="1:2" ht="53.25" customHeight="1" thickBot="1" x14ac:dyDescent="0.35">
      <c r="A4" s="10" t="s">
        <v>193</v>
      </c>
      <c r="B4" s="8" t="s">
        <v>115</v>
      </c>
    </row>
    <row r="5" spans="1:2" ht="54" customHeight="1" thickBot="1" x14ac:dyDescent="0.35">
      <c r="A5" s="10" t="s">
        <v>117</v>
      </c>
      <c r="B5" s="8" t="s">
        <v>194</v>
      </c>
    </row>
    <row r="6" spans="1:2" ht="57" customHeight="1" thickBot="1" x14ac:dyDescent="0.35">
      <c r="A6" s="10" t="s">
        <v>118</v>
      </c>
      <c r="B6" s="8" t="s">
        <v>116</v>
      </c>
    </row>
  </sheetData>
  <mergeCells count="1">
    <mergeCell ref="A1:B1"/>
  </mergeCells>
  <pageMargins left="0.7" right="0.7" top="0.75" bottom="0.75" header="0.3" footer="0.3"/>
  <pageSetup paperSize="9"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7"/>
  <sheetViews>
    <sheetView zoomScale="80" zoomScaleNormal="80" zoomScalePageLayoutView="80" workbookViewId="0">
      <selection activeCell="F29" sqref="F29"/>
    </sheetView>
  </sheetViews>
  <sheetFormatPr defaultRowHeight="14.4" x14ac:dyDescent="0.3"/>
  <cols>
    <col min="1" max="1" width="25.33203125" customWidth="1"/>
    <col min="2" max="2" width="57.109375" customWidth="1"/>
    <col min="3" max="3" width="79.6640625" customWidth="1"/>
  </cols>
  <sheetData>
    <row r="1" spans="1:3" ht="32.25" customHeight="1" thickBot="1" x14ac:dyDescent="0.35">
      <c r="A1" s="119" t="s">
        <v>129</v>
      </c>
      <c r="B1" s="120"/>
      <c r="C1" s="120"/>
    </row>
    <row r="2" spans="1:3" ht="29.25" customHeight="1" thickBot="1" x14ac:dyDescent="0.35">
      <c r="A2" s="6" t="s">
        <v>130</v>
      </c>
      <c r="B2" s="6" t="s">
        <v>68</v>
      </c>
      <c r="C2" s="6" t="s">
        <v>247</v>
      </c>
    </row>
    <row r="3" spans="1:3" ht="82.5" customHeight="1" thickBot="1" x14ac:dyDescent="0.35">
      <c r="A3" s="10" t="s">
        <v>7</v>
      </c>
      <c r="B3" s="8" t="s">
        <v>195</v>
      </c>
      <c r="C3" s="121" t="s">
        <v>250</v>
      </c>
    </row>
    <row r="4" spans="1:3" ht="82.5" customHeight="1" thickBot="1" x14ac:dyDescent="0.35">
      <c r="A4" s="10" t="s">
        <v>8</v>
      </c>
      <c r="B4" s="8" t="s">
        <v>196</v>
      </c>
      <c r="C4" s="122"/>
    </row>
    <row r="5" spans="1:3" ht="82.5" customHeight="1" thickBot="1" x14ac:dyDescent="0.35">
      <c r="A5" s="10" t="s">
        <v>2</v>
      </c>
      <c r="B5" s="8" t="s">
        <v>9</v>
      </c>
      <c r="C5" s="122"/>
    </row>
    <row r="6" spans="1:3" ht="82.5" customHeight="1" thickBot="1" x14ac:dyDescent="0.35">
      <c r="A6" s="10" t="s">
        <v>10</v>
      </c>
      <c r="B6" s="8" t="s">
        <v>197</v>
      </c>
      <c r="C6" s="123"/>
    </row>
    <row r="7" spans="1:3" ht="127.5" customHeight="1" thickBot="1" x14ac:dyDescent="0.35">
      <c r="A7" s="10" t="s">
        <v>58</v>
      </c>
      <c r="B7" s="8" t="s">
        <v>249</v>
      </c>
      <c r="C7" s="8" t="s">
        <v>248</v>
      </c>
    </row>
  </sheetData>
  <mergeCells count="2">
    <mergeCell ref="A1:C1"/>
    <mergeCell ref="C3:C6"/>
  </mergeCells>
  <pageMargins left="0.7" right="0.7" top="0.75" bottom="0.75" header="0.3" footer="0.3"/>
  <pageSetup paperSize="9"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5"/>
  <sheetViews>
    <sheetView zoomScale="80" zoomScaleNormal="80" workbookViewId="0">
      <selection activeCell="M25" sqref="M25"/>
    </sheetView>
  </sheetViews>
  <sheetFormatPr defaultColWidth="9.109375" defaultRowHeight="13.8" x14ac:dyDescent="0.25"/>
  <cols>
    <col min="1" max="1" width="35.109375" style="2" bestFit="1" customWidth="1"/>
    <col min="2" max="2" width="41.6640625" style="1" bestFit="1" customWidth="1"/>
    <col min="3" max="3" width="24.6640625" style="1" customWidth="1"/>
    <col min="4" max="16384" width="9.109375" style="1"/>
  </cols>
  <sheetData>
    <row r="1" spans="1:3" ht="32.25" customHeight="1" thickBot="1" x14ac:dyDescent="0.3">
      <c r="A1" s="124" t="s">
        <v>131</v>
      </c>
      <c r="B1" s="124"/>
      <c r="C1" s="125"/>
    </row>
    <row r="2" spans="1:3" ht="29.25" customHeight="1" thickBot="1" x14ac:dyDescent="0.3">
      <c r="A2" s="6" t="s">
        <v>61</v>
      </c>
      <c r="B2" s="6" t="s">
        <v>91</v>
      </c>
      <c r="C2" s="6" t="s">
        <v>57</v>
      </c>
    </row>
    <row r="3" spans="1:3" ht="23.25" customHeight="1" thickBot="1" x14ac:dyDescent="0.3">
      <c r="A3" s="126" t="s">
        <v>5</v>
      </c>
      <c r="B3" s="9" t="s">
        <v>7</v>
      </c>
      <c r="C3" s="8" t="s">
        <v>51</v>
      </c>
    </row>
    <row r="4" spans="1:3" ht="23.25" customHeight="1" thickBot="1" x14ac:dyDescent="0.3">
      <c r="A4" s="127"/>
      <c r="B4" s="9" t="s">
        <v>8</v>
      </c>
      <c r="C4" s="8" t="s">
        <v>51</v>
      </c>
    </row>
    <row r="5" spans="1:3" ht="23.25" customHeight="1" thickBot="1" x14ac:dyDescent="0.3">
      <c r="A5" s="127"/>
      <c r="B5" s="9" t="s">
        <v>2</v>
      </c>
      <c r="C5" s="8" t="s">
        <v>51</v>
      </c>
    </row>
    <row r="6" spans="1:3" ht="23.25" customHeight="1" thickBot="1" x14ac:dyDescent="0.3">
      <c r="A6" s="127"/>
      <c r="B6" s="9" t="s">
        <v>10</v>
      </c>
      <c r="C6" s="8" t="s">
        <v>32</v>
      </c>
    </row>
    <row r="7" spans="1:3" ht="23.25" customHeight="1" thickBot="1" x14ac:dyDescent="0.3">
      <c r="A7" s="128"/>
      <c r="B7" s="9" t="s">
        <v>58</v>
      </c>
      <c r="C7" s="8" t="s">
        <v>32</v>
      </c>
    </row>
    <row r="8" spans="1:3" ht="23.25" customHeight="1" thickBot="1" x14ac:dyDescent="0.3">
      <c r="A8" s="126" t="s">
        <v>6</v>
      </c>
      <c r="B8" s="9" t="s">
        <v>7</v>
      </c>
      <c r="C8" s="8" t="s">
        <v>51</v>
      </c>
    </row>
    <row r="9" spans="1:3" ht="23.25" customHeight="1" thickBot="1" x14ac:dyDescent="0.3">
      <c r="A9" s="127"/>
      <c r="B9" s="9" t="s">
        <v>8</v>
      </c>
      <c r="C9" s="8" t="s">
        <v>51</v>
      </c>
    </row>
    <row r="10" spans="1:3" ht="23.25" customHeight="1" thickBot="1" x14ac:dyDescent="0.3">
      <c r="A10" s="127"/>
      <c r="B10" s="9" t="s">
        <v>2</v>
      </c>
      <c r="C10" s="8" t="s">
        <v>51</v>
      </c>
    </row>
    <row r="11" spans="1:3" ht="23.25" customHeight="1" thickBot="1" x14ac:dyDescent="0.3">
      <c r="A11" s="127"/>
      <c r="B11" s="9" t="s">
        <v>10</v>
      </c>
      <c r="C11" s="8" t="s">
        <v>32</v>
      </c>
    </row>
    <row r="12" spans="1:3" ht="23.25" customHeight="1" thickBot="1" x14ac:dyDescent="0.3">
      <c r="A12" s="128"/>
      <c r="B12" s="9" t="s">
        <v>58</v>
      </c>
      <c r="C12" s="8" t="s">
        <v>52</v>
      </c>
    </row>
    <row r="13" spans="1:3" ht="23.25" customHeight="1" thickBot="1" x14ac:dyDescent="0.3">
      <c r="A13" s="126" t="s">
        <v>117</v>
      </c>
      <c r="B13" s="9" t="s">
        <v>7</v>
      </c>
      <c r="C13" s="8" t="s">
        <v>51</v>
      </c>
    </row>
    <row r="14" spans="1:3" ht="23.25" customHeight="1" thickBot="1" x14ac:dyDescent="0.3">
      <c r="A14" s="127"/>
      <c r="B14" s="9" t="s">
        <v>8</v>
      </c>
      <c r="C14" s="8" t="s">
        <v>51</v>
      </c>
    </row>
    <row r="15" spans="1:3" ht="23.25" customHeight="1" thickBot="1" x14ac:dyDescent="0.3">
      <c r="A15" s="127"/>
      <c r="B15" s="9" t="s">
        <v>2</v>
      </c>
      <c r="C15" s="8" t="s">
        <v>51</v>
      </c>
    </row>
    <row r="16" spans="1:3" ht="23.25" customHeight="1" thickBot="1" x14ac:dyDescent="0.3">
      <c r="A16" s="127"/>
      <c r="B16" s="9" t="s">
        <v>10</v>
      </c>
      <c r="C16" s="8" t="s">
        <v>32</v>
      </c>
    </row>
    <row r="17" spans="1:3" ht="23.25" customHeight="1" thickBot="1" x14ac:dyDescent="0.3">
      <c r="A17" s="128"/>
      <c r="B17" s="9" t="s">
        <v>58</v>
      </c>
      <c r="C17" s="8" t="s">
        <v>52</v>
      </c>
    </row>
    <row r="18" spans="1:3" ht="23.25" customHeight="1" thickBot="1" x14ac:dyDescent="0.3">
      <c r="A18" s="126" t="s">
        <v>118</v>
      </c>
      <c r="B18" s="9" t="s">
        <v>7</v>
      </c>
      <c r="C18" s="8" t="s">
        <v>51</v>
      </c>
    </row>
    <row r="19" spans="1:3" ht="23.25" customHeight="1" thickBot="1" x14ac:dyDescent="0.3">
      <c r="A19" s="127"/>
      <c r="B19" s="9" t="s">
        <v>8</v>
      </c>
      <c r="C19" s="8" t="s">
        <v>51</v>
      </c>
    </row>
    <row r="20" spans="1:3" ht="23.25" customHeight="1" thickBot="1" x14ac:dyDescent="0.3">
      <c r="A20" s="127"/>
      <c r="B20" s="9" t="s">
        <v>2</v>
      </c>
      <c r="C20" s="8" t="s">
        <v>51</v>
      </c>
    </row>
    <row r="21" spans="1:3" ht="23.25" customHeight="1" thickBot="1" x14ac:dyDescent="0.3">
      <c r="A21" s="127"/>
      <c r="B21" s="9" t="s">
        <v>10</v>
      </c>
      <c r="C21" s="8" t="s">
        <v>32</v>
      </c>
    </row>
    <row r="22" spans="1:3" ht="23.25" customHeight="1" thickBot="1" x14ac:dyDescent="0.3">
      <c r="A22" s="128"/>
      <c r="B22" s="9" t="s">
        <v>58</v>
      </c>
      <c r="C22" s="8" t="s">
        <v>52</v>
      </c>
    </row>
    <row r="23" spans="1:3" ht="23.25" customHeight="1" x14ac:dyDescent="0.25"/>
    <row r="25" spans="1:3" ht="27" customHeight="1" x14ac:dyDescent="0.25"/>
  </sheetData>
  <mergeCells count="5">
    <mergeCell ref="A1:C1"/>
    <mergeCell ref="A3:A7"/>
    <mergeCell ref="A8:A12"/>
    <mergeCell ref="A13:A17"/>
    <mergeCell ref="A18:A22"/>
  </mergeCells>
  <pageMargins left="0.7" right="0.7" top="0.75" bottom="0.75" header="0.3" footer="0.3"/>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1"/>
  <sheetViews>
    <sheetView zoomScale="80" zoomScaleNormal="80" workbookViewId="0">
      <selection activeCell="F29" sqref="F29"/>
    </sheetView>
  </sheetViews>
  <sheetFormatPr defaultRowHeight="14.4" x14ac:dyDescent="0.3"/>
  <cols>
    <col min="1" max="1" width="35" customWidth="1"/>
    <col min="2" max="2" width="122.5546875" customWidth="1"/>
    <col min="3" max="6" width="13.44140625" customWidth="1"/>
  </cols>
  <sheetData>
    <row r="1" spans="1:6" ht="25.5" customHeight="1" thickBot="1" x14ac:dyDescent="0.35">
      <c r="A1" s="132" t="s">
        <v>136</v>
      </c>
      <c r="B1" s="132"/>
      <c r="C1" s="132"/>
      <c r="D1" s="132"/>
      <c r="E1" s="132"/>
      <c r="F1" s="132"/>
    </row>
    <row r="2" spans="1:6" ht="25.5" customHeight="1" thickBot="1" x14ac:dyDescent="0.35">
      <c r="A2" s="129" t="s">
        <v>137</v>
      </c>
      <c r="B2" s="129" t="s">
        <v>68</v>
      </c>
      <c r="C2" s="117" t="s">
        <v>138</v>
      </c>
      <c r="D2" s="131"/>
      <c r="E2" s="131"/>
      <c r="F2" s="118"/>
    </row>
    <row r="3" spans="1:6" ht="25.5" customHeight="1" thickBot="1" x14ac:dyDescent="0.35">
      <c r="A3" s="130"/>
      <c r="B3" s="130"/>
      <c r="C3" s="6" t="s">
        <v>132</v>
      </c>
      <c r="D3" s="6" t="s">
        <v>133</v>
      </c>
      <c r="E3" s="6" t="s">
        <v>134</v>
      </c>
      <c r="F3" s="6" t="s">
        <v>135</v>
      </c>
    </row>
    <row r="4" spans="1:6" ht="46.5" customHeight="1" thickBot="1" x14ac:dyDescent="0.35">
      <c r="A4" s="7" t="s">
        <v>149</v>
      </c>
      <c r="B4" s="7" t="s">
        <v>150</v>
      </c>
      <c r="C4" s="32" t="s">
        <v>141</v>
      </c>
      <c r="D4" s="32"/>
      <c r="E4" s="32"/>
      <c r="F4" s="32"/>
    </row>
    <row r="5" spans="1:6" ht="46.5" customHeight="1" thickBot="1" x14ac:dyDescent="0.35">
      <c r="A5" s="7" t="s">
        <v>142</v>
      </c>
      <c r="B5" s="7" t="s">
        <v>143</v>
      </c>
      <c r="C5" s="32"/>
      <c r="D5" s="32" t="s">
        <v>141</v>
      </c>
      <c r="E5" s="32"/>
      <c r="F5" s="32"/>
    </row>
    <row r="6" spans="1:6" ht="46.5" customHeight="1" thickBot="1" x14ac:dyDescent="0.35">
      <c r="A6" s="7" t="s">
        <v>147</v>
      </c>
      <c r="B6" s="7" t="s">
        <v>148</v>
      </c>
      <c r="C6" s="32"/>
      <c r="D6" s="32"/>
      <c r="E6" s="32" t="s">
        <v>141</v>
      </c>
      <c r="F6" s="32"/>
    </row>
    <row r="7" spans="1:6" ht="46.5" customHeight="1" thickBot="1" x14ac:dyDescent="0.35">
      <c r="A7" s="7" t="s">
        <v>113</v>
      </c>
      <c r="B7" s="7" t="s">
        <v>112</v>
      </c>
      <c r="C7" s="32"/>
      <c r="D7" s="32" t="s">
        <v>141</v>
      </c>
      <c r="E7" s="32" t="s">
        <v>141</v>
      </c>
      <c r="F7" s="32"/>
    </row>
    <row r="8" spans="1:6" ht="46.5" customHeight="1" thickBot="1" x14ac:dyDescent="0.35">
      <c r="A8" s="7" t="s">
        <v>146</v>
      </c>
      <c r="B8" s="7" t="s">
        <v>12</v>
      </c>
      <c r="C8" s="32" t="s">
        <v>141</v>
      </c>
      <c r="D8" s="32" t="s">
        <v>141</v>
      </c>
      <c r="E8" s="32" t="s">
        <v>141</v>
      </c>
      <c r="F8" s="32"/>
    </row>
    <row r="9" spans="1:6" ht="46.5" customHeight="1" thickBot="1" x14ac:dyDescent="0.35">
      <c r="A9" s="7" t="s">
        <v>110</v>
      </c>
      <c r="B9" s="7" t="s">
        <v>111</v>
      </c>
      <c r="C9" s="32" t="s">
        <v>141</v>
      </c>
      <c r="D9" s="32"/>
      <c r="E9" s="32" t="s">
        <v>141</v>
      </c>
      <c r="F9" s="32"/>
    </row>
    <row r="10" spans="1:6" ht="46.5" customHeight="1" thickBot="1" x14ac:dyDescent="0.35">
      <c r="A10" s="7" t="s">
        <v>139</v>
      </c>
      <c r="B10" s="7" t="s">
        <v>140</v>
      </c>
      <c r="C10" s="32" t="s">
        <v>141</v>
      </c>
      <c r="D10" s="32"/>
      <c r="E10" s="32" t="s">
        <v>141</v>
      </c>
      <c r="F10" s="32"/>
    </row>
    <row r="11" spans="1:6" ht="46.5" customHeight="1" thickBot="1" x14ac:dyDescent="0.35">
      <c r="A11" s="7" t="s">
        <v>144</v>
      </c>
      <c r="B11" s="7" t="s">
        <v>145</v>
      </c>
      <c r="C11" s="32"/>
      <c r="D11" s="32"/>
      <c r="E11" s="32"/>
      <c r="F11" s="32" t="s">
        <v>141</v>
      </c>
    </row>
  </sheetData>
  <mergeCells count="4">
    <mergeCell ref="A2:A3"/>
    <mergeCell ref="B2:B3"/>
    <mergeCell ref="C2:F2"/>
    <mergeCell ref="A1:F1"/>
  </mergeCells>
  <pageMargins left="0.7" right="0.7" top="0.75" bottom="0.75" header="0.3" footer="0.3"/>
  <pageSetup paperSize="9" scale="6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7"/>
  <sheetViews>
    <sheetView zoomScale="80" zoomScaleNormal="80" workbookViewId="0">
      <selection activeCell="K57" sqref="K57"/>
    </sheetView>
  </sheetViews>
  <sheetFormatPr defaultRowHeight="14.4" x14ac:dyDescent="0.3"/>
  <cols>
    <col min="1" max="1" width="19.88671875" customWidth="1"/>
    <col min="2" max="2" width="30" bestFit="1" customWidth="1"/>
    <col min="3" max="3" width="98.88671875" customWidth="1"/>
  </cols>
  <sheetData>
    <row r="1" spans="1:3" ht="32.25" customHeight="1" thickBot="1" x14ac:dyDescent="0.35">
      <c r="A1" s="117" t="s">
        <v>151</v>
      </c>
      <c r="B1" s="131"/>
      <c r="C1" s="118"/>
    </row>
    <row r="2" spans="1:3" ht="34.5" customHeight="1" thickBot="1" x14ac:dyDescent="0.35">
      <c r="A2" s="6" t="s">
        <v>152</v>
      </c>
      <c r="B2" s="6" t="s">
        <v>153</v>
      </c>
      <c r="C2" s="6" t="s">
        <v>68</v>
      </c>
    </row>
    <row r="3" spans="1:3" ht="45" customHeight="1" thickBot="1" x14ac:dyDescent="0.35">
      <c r="A3" s="10">
        <v>5</v>
      </c>
      <c r="B3" s="7" t="s">
        <v>13</v>
      </c>
      <c r="C3" s="7" t="s">
        <v>14</v>
      </c>
    </row>
    <row r="4" spans="1:3" ht="45" customHeight="1" thickBot="1" x14ac:dyDescent="0.35">
      <c r="A4" s="10">
        <v>4</v>
      </c>
      <c r="B4" s="7" t="s">
        <v>15</v>
      </c>
      <c r="C4" s="7" t="s">
        <v>16</v>
      </c>
    </row>
    <row r="5" spans="1:3" ht="45" customHeight="1" thickBot="1" x14ac:dyDescent="0.35">
      <c r="A5" s="10">
        <v>3</v>
      </c>
      <c r="B5" s="7" t="s">
        <v>17</v>
      </c>
      <c r="C5" s="7" t="s">
        <v>18</v>
      </c>
    </row>
    <row r="6" spans="1:3" ht="45" customHeight="1" thickBot="1" x14ac:dyDescent="0.35">
      <c r="A6" s="10">
        <v>2</v>
      </c>
      <c r="B6" s="7" t="s">
        <v>19</v>
      </c>
      <c r="C6" s="7" t="s">
        <v>20</v>
      </c>
    </row>
    <row r="7" spans="1:3" ht="45" customHeight="1" thickBot="1" x14ac:dyDescent="0.35">
      <c r="A7" s="10">
        <v>1</v>
      </c>
      <c r="B7" s="7" t="s">
        <v>21</v>
      </c>
      <c r="C7" s="7" t="s">
        <v>22</v>
      </c>
    </row>
  </sheetData>
  <mergeCells count="1">
    <mergeCell ref="A1:C1"/>
  </mergeCells>
  <pageMargins left="0.7" right="0.7" top="0.75" bottom="0.75" header="0.3" footer="0.3"/>
  <pageSetup paperSize="9" scale="8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8"/>
  <sheetViews>
    <sheetView zoomScale="80" zoomScaleNormal="80" workbookViewId="0">
      <selection activeCell="B4" sqref="B4"/>
    </sheetView>
  </sheetViews>
  <sheetFormatPr defaultRowHeight="14.4" x14ac:dyDescent="0.3"/>
  <cols>
    <col min="1" max="1" width="15.5546875" customWidth="1"/>
    <col min="2" max="2" width="20.5546875" bestFit="1" customWidth="1"/>
    <col min="3" max="3" width="35.5546875" customWidth="1"/>
    <col min="4" max="4" width="38.88671875" customWidth="1"/>
    <col min="5" max="5" width="35.33203125" customWidth="1"/>
    <col min="6" max="6" width="37.33203125" customWidth="1"/>
    <col min="7" max="7" width="45.5546875" customWidth="1"/>
  </cols>
  <sheetData>
    <row r="1" spans="1:7" ht="32.25" customHeight="1" thickBot="1" x14ac:dyDescent="0.35">
      <c r="A1" s="117" t="s">
        <v>154</v>
      </c>
      <c r="B1" s="131"/>
      <c r="C1" s="131"/>
      <c r="D1" s="131"/>
      <c r="E1" s="131"/>
      <c r="F1" s="131"/>
      <c r="G1" s="118"/>
    </row>
    <row r="2" spans="1:7" ht="33" customHeight="1" thickBot="1" x14ac:dyDescent="0.35">
      <c r="A2" s="6" t="s">
        <v>152</v>
      </c>
      <c r="B2" s="6" t="s">
        <v>68</v>
      </c>
      <c r="C2" s="117" t="s">
        <v>97</v>
      </c>
      <c r="D2" s="131"/>
      <c r="E2" s="131"/>
      <c r="F2" s="131"/>
      <c r="G2" s="118"/>
    </row>
    <row r="3" spans="1:7" ht="48" customHeight="1" thickBot="1" x14ac:dyDescent="0.35">
      <c r="A3" s="6"/>
      <c r="B3" s="6"/>
      <c r="C3" s="6" t="s">
        <v>159</v>
      </c>
      <c r="D3" s="6" t="s">
        <v>123</v>
      </c>
      <c r="E3" s="6" t="s">
        <v>124</v>
      </c>
      <c r="F3" s="6" t="s">
        <v>160</v>
      </c>
      <c r="G3" s="6" t="s">
        <v>161</v>
      </c>
    </row>
    <row r="4" spans="1:7" ht="69.75" customHeight="1" thickBot="1" x14ac:dyDescent="0.35">
      <c r="A4" s="10">
        <v>5</v>
      </c>
      <c r="B4" s="10" t="s">
        <v>23</v>
      </c>
      <c r="C4" s="10" t="s">
        <v>24</v>
      </c>
      <c r="D4" s="10" t="s">
        <v>25</v>
      </c>
      <c r="E4" s="10" t="s">
        <v>26</v>
      </c>
      <c r="F4" s="10" t="s">
        <v>27</v>
      </c>
      <c r="G4" s="10" t="s">
        <v>155</v>
      </c>
    </row>
    <row r="5" spans="1:7" ht="69.75" customHeight="1" thickBot="1" x14ac:dyDescent="0.35">
      <c r="A5" s="10">
        <v>4</v>
      </c>
      <c r="B5" s="10" t="s">
        <v>28</v>
      </c>
      <c r="C5" s="10" t="s">
        <v>45</v>
      </c>
      <c r="D5" s="10" t="s">
        <v>29</v>
      </c>
      <c r="E5" s="10" t="s">
        <v>30</v>
      </c>
      <c r="F5" s="10" t="s">
        <v>31</v>
      </c>
      <c r="G5" s="10" t="s">
        <v>156</v>
      </c>
    </row>
    <row r="6" spans="1:7" ht="69.75" customHeight="1" thickBot="1" x14ac:dyDescent="0.35">
      <c r="A6" s="10">
        <v>3</v>
      </c>
      <c r="B6" s="10" t="s">
        <v>32</v>
      </c>
      <c r="C6" s="10" t="s">
        <v>46</v>
      </c>
      <c r="D6" s="10" t="s">
        <v>33</v>
      </c>
      <c r="E6" s="10" t="s">
        <v>34</v>
      </c>
      <c r="F6" s="10" t="s">
        <v>35</v>
      </c>
      <c r="G6" s="10" t="s">
        <v>157</v>
      </c>
    </row>
    <row r="7" spans="1:7" ht="69.75" customHeight="1" thickBot="1" x14ac:dyDescent="0.35">
      <c r="A7" s="10">
        <v>2</v>
      </c>
      <c r="B7" s="10" t="s">
        <v>36</v>
      </c>
      <c r="C7" s="10" t="s">
        <v>47</v>
      </c>
      <c r="D7" s="10" t="s">
        <v>37</v>
      </c>
      <c r="E7" s="10" t="s">
        <v>38</v>
      </c>
      <c r="F7" s="10" t="s">
        <v>39</v>
      </c>
      <c r="G7" s="10" t="s">
        <v>158</v>
      </c>
    </row>
    <row r="8" spans="1:7" ht="69.75" customHeight="1" thickBot="1" x14ac:dyDescent="0.35">
      <c r="A8" s="10">
        <v>1</v>
      </c>
      <c r="B8" s="10" t="s">
        <v>40</v>
      </c>
      <c r="C8" s="10" t="s">
        <v>48</v>
      </c>
      <c r="D8" s="10" t="s">
        <v>41</v>
      </c>
      <c r="E8" s="10" t="s">
        <v>42</v>
      </c>
      <c r="F8" s="10" t="s">
        <v>43</v>
      </c>
      <c r="G8" s="10" t="s">
        <v>44</v>
      </c>
    </row>
  </sheetData>
  <mergeCells count="2">
    <mergeCell ref="C2:G2"/>
    <mergeCell ref="A1:G1"/>
  </mergeCells>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1. LATAR BELAKANG AGENSI</vt:lpstr>
      <vt:lpstr>2. LATAR BELAKANG LAMAN WEB</vt:lpstr>
      <vt:lpstr>3. PENILAIAN RISIKO</vt:lpstr>
      <vt:lpstr>JADUAL 1</vt:lpstr>
      <vt:lpstr>JADUAL 2</vt:lpstr>
      <vt:lpstr>JADUAL 3</vt:lpstr>
      <vt:lpstr>JADUAL 4</vt:lpstr>
      <vt:lpstr>JADUAL 5</vt:lpstr>
      <vt:lpstr>JADUAL 6</vt:lpstr>
      <vt:lpstr>JADUAL 7</vt:lpstr>
      <vt:lpstr>JADUAL 8</vt:lpstr>
      <vt:lpstr>'1. LATAR BELAKANG AGENSI'!Print_Area</vt:lpstr>
      <vt:lpstr>'JADUAL 1'!Print_Area</vt:lpstr>
      <vt:lpstr>'JADUAL 2'!Print_Area</vt:lpstr>
      <vt:lpstr>'JADUAL 3'!Print_Area</vt:lpstr>
      <vt:lpstr>'JADUAL 4'!Print_Area</vt:lpstr>
      <vt:lpstr>'JADUAL 5'!Print_Area</vt:lpstr>
      <vt:lpstr>'JADUAL 6'!Print_Area</vt:lpstr>
      <vt:lpstr>'JADUAL 7'!Print_Area</vt:lpstr>
      <vt:lpstr>'JADUAL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Siti Zaleha binti. Ahmad</dc:creator>
  <cp:lastModifiedBy>Siti Zaleha binti. Ahmad</cp:lastModifiedBy>
  <cp:lastPrinted>2021-02-18T08:05:43Z</cp:lastPrinted>
  <dcterms:created xsi:type="dcterms:W3CDTF">2017-12-26T10:18:21Z</dcterms:created>
  <dcterms:modified xsi:type="dcterms:W3CDTF">2021-07-23T11:56:54Z</dcterms:modified>
</cp:coreProperties>
</file>